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陈丽工作文件\微小企业-陈丽\2026年上半年的文件（2026.1-2026.6）\公示\"/>
    </mc:Choice>
  </mc:AlternateContent>
  <bookViews>
    <workbookView xWindow="0" yWindow="0" windowWidth="28800" windowHeight="12540"/>
  </bookViews>
  <sheets>
    <sheet name="26年1月-26年6月" sheetId="1" r:id="rId1"/>
  </sheets>
  <definedNames>
    <definedName name="_xlnm._FilterDatabase" localSheetId="0" hidden="1">'26年1月-26年6月'!$A$3:$Q$493</definedName>
    <definedName name="_xlnm.Print_Area" localSheetId="0">'26年1月-26年6月'!$A$1:$L$493</definedName>
    <definedName name="_xlnm.Print_Titles" localSheetId="0">'26年1月-26年6月'!$1:$4</definedName>
  </definedNames>
  <calcPr calcId="162913"/>
</workbook>
</file>

<file path=xl/calcChain.xml><?xml version="1.0" encoding="utf-8"?>
<calcChain xmlns="http://schemas.openxmlformats.org/spreadsheetml/2006/main">
  <c r="K492" i="1" l="1"/>
  <c r="J492" i="1"/>
  <c r="I492" i="1"/>
  <c r="H492" i="1"/>
  <c r="L491" i="1"/>
  <c r="L492" i="1" s="1"/>
  <c r="J491" i="1"/>
  <c r="K490" i="1"/>
  <c r="J490" i="1"/>
  <c r="I490" i="1"/>
  <c r="H490" i="1"/>
  <c r="J489" i="1"/>
  <c r="L489" i="1" s="1"/>
  <c r="L488" i="1"/>
  <c r="J488" i="1"/>
  <c r="L487" i="1"/>
  <c r="L490" i="1" s="1"/>
  <c r="J487" i="1"/>
  <c r="K486" i="1"/>
  <c r="J486" i="1"/>
  <c r="I486" i="1"/>
  <c r="H486" i="1"/>
  <c r="L485" i="1"/>
  <c r="L486" i="1" s="1"/>
  <c r="J485" i="1"/>
  <c r="K484" i="1"/>
  <c r="I484" i="1"/>
  <c r="H484" i="1"/>
  <c r="J483" i="1"/>
  <c r="L483" i="1" s="1"/>
  <c r="L482" i="1"/>
  <c r="J482" i="1"/>
  <c r="L481" i="1"/>
  <c r="J481" i="1"/>
  <c r="J480" i="1"/>
  <c r="L480" i="1" s="1"/>
  <c r="J479" i="1"/>
  <c r="L479" i="1" s="1"/>
  <c r="L484" i="1" s="1"/>
  <c r="K478" i="1"/>
  <c r="I478" i="1"/>
  <c r="H478" i="1"/>
  <c r="J477" i="1"/>
  <c r="J478" i="1" s="1"/>
  <c r="K476" i="1"/>
  <c r="I476" i="1"/>
  <c r="H476" i="1"/>
  <c r="L475" i="1"/>
  <c r="L476" i="1" s="1"/>
  <c r="J475" i="1"/>
  <c r="J476" i="1" s="1"/>
  <c r="K474" i="1"/>
  <c r="I474" i="1"/>
  <c r="H474" i="1"/>
  <c r="L473" i="1"/>
  <c r="J473" i="1"/>
  <c r="L472" i="1"/>
  <c r="J472" i="1"/>
  <c r="L471" i="1"/>
  <c r="J471" i="1"/>
  <c r="L470" i="1"/>
  <c r="J470" i="1"/>
  <c r="L469" i="1"/>
  <c r="J469" i="1"/>
  <c r="L468" i="1"/>
  <c r="J468" i="1"/>
  <c r="L467" i="1"/>
  <c r="J467" i="1"/>
  <c r="L466" i="1"/>
  <c r="J466" i="1"/>
  <c r="L465" i="1"/>
  <c r="J465" i="1"/>
  <c r="L464" i="1"/>
  <c r="J464" i="1"/>
  <c r="L463" i="1"/>
  <c r="J463" i="1"/>
  <c r="L462" i="1"/>
  <c r="J462" i="1"/>
  <c r="J474" i="1" s="1"/>
  <c r="L461" i="1"/>
  <c r="L474" i="1" s="1"/>
  <c r="J461" i="1"/>
  <c r="K460" i="1"/>
  <c r="I460" i="1"/>
  <c r="H460" i="1"/>
  <c r="J459" i="1"/>
  <c r="L459" i="1" s="1"/>
  <c r="L458" i="1"/>
  <c r="J458" i="1"/>
  <c r="L457" i="1"/>
  <c r="J457" i="1"/>
  <c r="J456" i="1"/>
  <c r="L456" i="1" s="1"/>
  <c r="J455" i="1"/>
  <c r="L455" i="1" s="1"/>
  <c r="L460" i="1" s="1"/>
  <c r="K454" i="1"/>
  <c r="I454" i="1"/>
  <c r="H454" i="1"/>
  <c r="J453" i="1"/>
  <c r="J454" i="1" s="1"/>
  <c r="K452" i="1"/>
  <c r="I452" i="1"/>
  <c r="H452" i="1"/>
  <c r="L451" i="1"/>
  <c r="J451" i="1"/>
  <c r="J450" i="1"/>
  <c r="L450" i="1" s="1"/>
  <c r="L452" i="1" s="1"/>
  <c r="K449" i="1"/>
  <c r="J449" i="1"/>
  <c r="I449" i="1"/>
  <c r="H449" i="1"/>
  <c r="L448" i="1"/>
  <c r="L449" i="1" s="1"/>
  <c r="J448" i="1"/>
  <c r="K447" i="1"/>
  <c r="I447" i="1"/>
  <c r="H447" i="1"/>
  <c r="J446" i="1"/>
  <c r="L446" i="1" s="1"/>
  <c r="L447" i="1" s="1"/>
  <c r="K445" i="1"/>
  <c r="I445" i="1"/>
  <c r="H445" i="1"/>
  <c r="J444" i="1"/>
  <c r="L444" i="1" s="1"/>
  <c r="L443" i="1"/>
  <c r="L445" i="1" s="1"/>
  <c r="J443" i="1"/>
  <c r="K442" i="1"/>
  <c r="I442" i="1"/>
  <c r="H442" i="1"/>
  <c r="J441" i="1"/>
  <c r="L441" i="1" s="1"/>
  <c r="L442" i="1" s="1"/>
  <c r="K440" i="1"/>
  <c r="I440" i="1"/>
  <c r="H440" i="1"/>
  <c r="L439" i="1"/>
  <c r="J439" i="1"/>
  <c r="L438" i="1"/>
  <c r="L440" i="1" s="1"/>
  <c r="J438" i="1"/>
  <c r="J440" i="1" s="1"/>
  <c r="K437" i="1"/>
  <c r="I437" i="1"/>
  <c r="H437" i="1"/>
  <c r="J436" i="1"/>
  <c r="L436" i="1" s="1"/>
  <c r="L437" i="1" s="1"/>
  <c r="J435" i="1"/>
  <c r="L435" i="1" s="1"/>
  <c r="K434" i="1"/>
  <c r="I434" i="1"/>
  <c r="H434" i="1"/>
  <c r="J433" i="1"/>
  <c r="L433" i="1" s="1"/>
  <c r="J432" i="1"/>
  <c r="L432" i="1" s="1"/>
  <c r="L434" i="1" s="1"/>
  <c r="L431" i="1"/>
  <c r="J431" i="1"/>
  <c r="K430" i="1"/>
  <c r="I430" i="1"/>
  <c r="H430" i="1"/>
  <c r="J429" i="1"/>
  <c r="L429" i="1" s="1"/>
  <c r="L430" i="1" s="1"/>
  <c r="K428" i="1"/>
  <c r="I428" i="1"/>
  <c r="H428" i="1"/>
  <c r="L427" i="1"/>
  <c r="J427" i="1"/>
  <c r="L426" i="1"/>
  <c r="J426" i="1"/>
  <c r="L425" i="1"/>
  <c r="J425" i="1"/>
  <c r="L424" i="1"/>
  <c r="L428" i="1" s="1"/>
  <c r="J424" i="1"/>
  <c r="J428" i="1" s="1"/>
  <c r="K423" i="1"/>
  <c r="J423" i="1"/>
  <c r="I423" i="1"/>
  <c r="H423" i="1"/>
  <c r="J422" i="1"/>
  <c r="L422" i="1" s="1"/>
  <c r="L423" i="1" s="1"/>
  <c r="K421" i="1"/>
  <c r="I421" i="1"/>
  <c r="H421" i="1"/>
  <c r="J420" i="1"/>
  <c r="J421" i="1" s="1"/>
  <c r="K419" i="1"/>
  <c r="I419" i="1"/>
  <c r="H419" i="1"/>
  <c r="L418" i="1"/>
  <c r="J418" i="1"/>
  <c r="J417" i="1"/>
  <c r="L417" i="1" s="1"/>
  <c r="L419" i="1" s="1"/>
  <c r="K416" i="1"/>
  <c r="I416" i="1"/>
  <c r="H416" i="1"/>
  <c r="L415" i="1"/>
  <c r="J415" i="1"/>
  <c r="L414" i="1"/>
  <c r="J414" i="1"/>
  <c r="L413" i="1"/>
  <c r="J413" i="1"/>
  <c r="L412" i="1"/>
  <c r="J412" i="1"/>
  <c r="L411" i="1"/>
  <c r="L416" i="1" s="1"/>
  <c r="J411" i="1"/>
  <c r="J416" i="1" s="1"/>
  <c r="K410" i="1"/>
  <c r="J410" i="1"/>
  <c r="I410" i="1"/>
  <c r="H410" i="1"/>
  <c r="J409" i="1"/>
  <c r="L409" i="1" s="1"/>
  <c r="L410" i="1" s="1"/>
  <c r="J408" i="1"/>
  <c r="L408" i="1" s="1"/>
  <c r="K407" i="1"/>
  <c r="J407" i="1"/>
  <c r="I407" i="1"/>
  <c r="H407" i="1"/>
  <c r="J406" i="1"/>
  <c r="L406" i="1" s="1"/>
  <c r="L407" i="1" s="1"/>
  <c r="K405" i="1"/>
  <c r="J405" i="1"/>
  <c r="I405" i="1"/>
  <c r="H405" i="1"/>
  <c r="L404" i="1"/>
  <c r="L405" i="1" s="1"/>
  <c r="J404" i="1"/>
  <c r="L403" i="1"/>
  <c r="K403" i="1"/>
  <c r="I403" i="1"/>
  <c r="H403" i="1"/>
  <c r="L402" i="1"/>
  <c r="J402" i="1"/>
  <c r="J403" i="1" s="1"/>
  <c r="K401" i="1"/>
  <c r="I401" i="1"/>
  <c r="H401" i="1"/>
  <c r="J400" i="1"/>
  <c r="L400" i="1" s="1"/>
  <c r="L401" i="1" s="1"/>
  <c r="K399" i="1"/>
  <c r="I399" i="1"/>
  <c r="H399" i="1"/>
  <c r="L398" i="1"/>
  <c r="J398" i="1"/>
  <c r="J397" i="1"/>
  <c r="L397" i="1" s="1"/>
  <c r="J396" i="1"/>
  <c r="L396" i="1" s="1"/>
  <c r="L395" i="1"/>
  <c r="J395" i="1"/>
  <c r="J394" i="1"/>
  <c r="L394" i="1" s="1"/>
  <c r="J393" i="1"/>
  <c r="J399" i="1" s="1"/>
  <c r="K392" i="1"/>
  <c r="I392" i="1"/>
  <c r="H392" i="1"/>
  <c r="L391" i="1"/>
  <c r="J391" i="1"/>
  <c r="J390" i="1"/>
  <c r="L390" i="1" s="1"/>
  <c r="L392" i="1" s="1"/>
  <c r="K389" i="1"/>
  <c r="I389" i="1"/>
  <c r="H389" i="1"/>
  <c r="L388" i="1"/>
  <c r="J388" i="1"/>
  <c r="L387" i="1"/>
  <c r="J387" i="1"/>
  <c r="L386" i="1"/>
  <c r="J386" i="1"/>
  <c r="L385" i="1"/>
  <c r="J385" i="1"/>
  <c r="L384" i="1"/>
  <c r="J384" i="1"/>
  <c r="L383" i="1"/>
  <c r="J383" i="1"/>
  <c r="L382" i="1"/>
  <c r="J382" i="1"/>
  <c r="L381" i="1"/>
  <c r="J381" i="1"/>
  <c r="L380" i="1"/>
  <c r="J380" i="1"/>
  <c r="L379" i="1"/>
  <c r="J379" i="1"/>
  <c r="L378" i="1"/>
  <c r="L389" i="1" s="1"/>
  <c r="J378" i="1"/>
  <c r="J389" i="1" s="1"/>
  <c r="K377" i="1"/>
  <c r="J377" i="1"/>
  <c r="I377" i="1"/>
  <c r="H377" i="1"/>
  <c r="J376" i="1"/>
  <c r="L376" i="1" s="1"/>
  <c r="L377" i="1" s="1"/>
  <c r="K375" i="1"/>
  <c r="I375" i="1"/>
  <c r="H375" i="1"/>
  <c r="L374" i="1"/>
  <c r="J374" i="1"/>
  <c r="J373" i="1"/>
  <c r="L373" i="1" s="1"/>
  <c r="J372" i="1"/>
  <c r="L372" i="1" s="1"/>
  <c r="L371" i="1"/>
  <c r="J371" i="1"/>
  <c r="J370" i="1"/>
  <c r="L370" i="1" s="1"/>
  <c r="J369" i="1"/>
  <c r="L369" i="1" s="1"/>
  <c r="L368" i="1"/>
  <c r="J368" i="1"/>
  <c r="J367" i="1"/>
  <c r="L367" i="1" s="1"/>
  <c r="J366" i="1"/>
  <c r="L366" i="1" s="1"/>
  <c r="L365" i="1"/>
  <c r="J365" i="1"/>
  <c r="J364" i="1"/>
  <c r="L364" i="1" s="1"/>
  <c r="J363" i="1"/>
  <c r="L363" i="1" s="1"/>
  <c r="L362" i="1"/>
  <c r="J362" i="1"/>
  <c r="J361" i="1"/>
  <c r="L361" i="1" s="1"/>
  <c r="J360" i="1"/>
  <c r="L360" i="1" s="1"/>
  <c r="L359" i="1"/>
  <c r="J359" i="1"/>
  <c r="J358" i="1"/>
  <c r="L358" i="1" s="1"/>
  <c r="K357" i="1"/>
  <c r="I357" i="1"/>
  <c r="H357" i="1"/>
  <c r="L356" i="1"/>
  <c r="L357" i="1" s="1"/>
  <c r="J356" i="1"/>
  <c r="J357" i="1" s="1"/>
  <c r="K355" i="1"/>
  <c r="I355" i="1"/>
  <c r="H355" i="1"/>
  <c r="L354" i="1"/>
  <c r="J354" i="1"/>
  <c r="L353" i="1"/>
  <c r="L355" i="1" s="1"/>
  <c r="J353" i="1"/>
  <c r="K352" i="1"/>
  <c r="I352" i="1"/>
  <c r="H352" i="1"/>
  <c r="J351" i="1"/>
  <c r="L351" i="1" s="1"/>
  <c r="L350" i="1"/>
  <c r="J350" i="1"/>
  <c r="L349" i="1"/>
  <c r="J349" i="1"/>
  <c r="J348" i="1"/>
  <c r="L348" i="1" s="1"/>
  <c r="J347" i="1"/>
  <c r="L347" i="1" s="1"/>
  <c r="J346" i="1"/>
  <c r="L346" i="1" s="1"/>
  <c r="L352" i="1" s="1"/>
  <c r="K345" i="1"/>
  <c r="J345" i="1"/>
  <c r="I345" i="1"/>
  <c r="H345" i="1"/>
  <c r="L344" i="1"/>
  <c r="L345" i="1" s="1"/>
  <c r="J344" i="1"/>
  <c r="K343" i="1"/>
  <c r="I343" i="1"/>
  <c r="H343" i="1"/>
  <c r="J342" i="1"/>
  <c r="L342" i="1" s="1"/>
  <c r="J341" i="1"/>
  <c r="L341" i="1" s="1"/>
  <c r="J340" i="1"/>
  <c r="L340" i="1" s="1"/>
  <c r="J339" i="1"/>
  <c r="L339" i="1" s="1"/>
  <c r="L338" i="1"/>
  <c r="J338" i="1"/>
  <c r="L337" i="1"/>
  <c r="J337" i="1"/>
  <c r="J336" i="1"/>
  <c r="L336" i="1" s="1"/>
  <c r="L343" i="1" s="1"/>
  <c r="K335" i="1"/>
  <c r="J335" i="1"/>
  <c r="I335" i="1"/>
  <c r="H335" i="1"/>
  <c r="L334" i="1"/>
  <c r="L335" i="1" s="1"/>
  <c r="J334" i="1"/>
  <c r="K333" i="1"/>
  <c r="I333" i="1"/>
  <c r="H333" i="1"/>
  <c r="J332" i="1"/>
  <c r="L332" i="1" s="1"/>
  <c r="J331" i="1"/>
  <c r="L331" i="1" s="1"/>
  <c r="L333" i="1" s="1"/>
  <c r="K330" i="1"/>
  <c r="J330" i="1"/>
  <c r="I330" i="1"/>
  <c r="H330" i="1"/>
  <c r="L329" i="1"/>
  <c r="L330" i="1" s="1"/>
  <c r="J329" i="1"/>
  <c r="K328" i="1"/>
  <c r="I328" i="1"/>
  <c r="H328" i="1"/>
  <c r="J327" i="1"/>
  <c r="L327" i="1" s="1"/>
  <c r="L328" i="1" s="1"/>
  <c r="K326" i="1"/>
  <c r="J326" i="1"/>
  <c r="I326" i="1"/>
  <c r="H326" i="1"/>
  <c r="L325" i="1"/>
  <c r="L326" i="1" s="1"/>
  <c r="J325" i="1"/>
  <c r="K324" i="1"/>
  <c r="J324" i="1"/>
  <c r="I324" i="1"/>
  <c r="H324" i="1"/>
  <c r="J323" i="1"/>
  <c r="L323" i="1" s="1"/>
  <c r="L324" i="1" s="1"/>
  <c r="K322" i="1"/>
  <c r="I322" i="1"/>
  <c r="H322" i="1"/>
  <c r="J321" i="1"/>
  <c r="L321" i="1" s="1"/>
  <c r="L320" i="1"/>
  <c r="J320" i="1"/>
  <c r="J319" i="1"/>
  <c r="L319" i="1" s="1"/>
  <c r="J318" i="1"/>
  <c r="L318" i="1" s="1"/>
  <c r="L317" i="1"/>
  <c r="J317" i="1"/>
  <c r="J316" i="1"/>
  <c r="L316" i="1" s="1"/>
  <c r="J315" i="1"/>
  <c r="L315" i="1" s="1"/>
  <c r="L314" i="1"/>
  <c r="J314" i="1"/>
  <c r="J313" i="1"/>
  <c r="J322" i="1" s="1"/>
  <c r="K312" i="1"/>
  <c r="I312" i="1"/>
  <c r="H312" i="1"/>
  <c r="L311" i="1"/>
  <c r="J311" i="1"/>
  <c r="L310" i="1"/>
  <c r="J310" i="1"/>
  <c r="J309" i="1"/>
  <c r="L309" i="1" s="1"/>
  <c r="L312" i="1" s="1"/>
  <c r="K308" i="1"/>
  <c r="I308" i="1"/>
  <c r="H308" i="1"/>
  <c r="L307" i="1"/>
  <c r="J307" i="1"/>
  <c r="L306" i="1"/>
  <c r="J306" i="1"/>
  <c r="J308" i="1" s="1"/>
  <c r="L305" i="1"/>
  <c r="L308" i="1" s="1"/>
  <c r="J305" i="1"/>
  <c r="L304" i="1"/>
  <c r="K304" i="1"/>
  <c r="J304" i="1"/>
  <c r="I304" i="1"/>
  <c r="H304" i="1"/>
  <c r="J303" i="1"/>
  <c r="L303" i="1" s="1"/>
  <c r="K302" i="1"/>
  <c r="I302" i="1"/>
  <c r="H302" i="1"/>
  <c r="J301" i="1"/>
  <c r="L301" i="1" s="1"/>
  <c r="J300" i="1"/>
  <c r="L300" i="1" s="1"/>
  <c r="L299" i="1"/>
  <c r="J299" i="1"/>
  <c r="J298" i="1"/>
  <c r="L298" i="1" s="1"/>
  <c r="J297" i="1"/>
  <c r="L297" i="1" s="1"/>
  <c r="L296" i="1"/>
  <c r="J296" i="1"/>
  <c r="J295" i="1"/>
  <c r="L295" i="1" s="1"/>
  <c r="J294" i="1"/>
  <c r="L294" i="1" s="1"/>
  <c r="L293" i="1"/>
  <c r="J293" i="1"/>
  <c r="K292" i="1"/>
  <c r="I292" i="1"/>
  <c r="H292" i="1"/>
  <c r="J291" i="1"/>
  <c r="L291" i="1" s="1"/>
  <c r="J290" i="1"/>
  <c r="L290" i="1" s="1"/>
  <c r="L292" i="1" s="1"/>
  <c r="K289" i="1"/>
  <c r="I289" i="1"/>
  <c r="H289" i="1"/>
  <c r="J288" i="1"/>
  <c r="J289" i="1" s="1"/>
  <c r="K287" i="1"/>
  <c r="I287" i="1"/>
  <c r="H287" i="1"/>
  <c r="L286" i="1"/>
  <c r="J286" i="1"/>
  <c r="J285" i="1"/>
  <c r="L285" i="1" s="1"/>
  <c r="J284" i="1"/>
  <c r="L284" i="1" s="1"/>
  <c r="J283" i="1"/>
  <c r="L283" i="1" s="1"/>
  <c r="J282" i="1"/>
  <c r="L282" i="1" s="1"/>
  <c r="L281" i="1"/>
  <c r="J281" i="1"/>
  <c r="L280" i="1"/>
  <c r="J280" i="1"/>
  <c r="J279" i="1"/>
  <c r="L279" i="1" s="1"/>
  <c r="L287" i="1" s="1"/>
  <c r="K278" i="1"/>
  <c r="I278" i="1"/>
  <c r="H278" i="1"/>
  <c r="L277" i="1"/>
  <c r="L278" i="1" s="1"/>
  <c r="J277" i="1"/>
  <c r="J278" i="1" s="1"/>
  <c r="K276" i="1"/>
  <c r="I276" i="1"/>
  <c r="H276" i="1"/>
  <c r="J275" i="1"/>
  <c r="L275" i="1" s="1"/>
  <c r="L276" i="1" s="1"/>
  <c r="K274" i="1"/>
  <c r="I274" i="1"/>
  <c r="H274" i="1"/>
  <c r="J273" i="1"/>
  <c r="L273" i="1" s="1"/>
  <c r="L272" i="1"/>
  <c r="J272" i="1"/>
  <c r="J271" i="1"/>
  <c r="J274" i="1" s="1"/>
  <c r="K270" i="1"/>
  <c r="I270" i="1"/>
  <c r="H270" i="1"/>
  <c r="L269" i="1"/>
  <c r="L270" i="1" s="1"/>
  <c r="J269" i="1"/>
  <c r="J270" i="1" s="1"/>
  <c r="K268" i="1"/>
  <c r="I268" i="1"/>
  <c r="H268" i="1"/>
  <c r="L267" i="1"/>
  <c r="L268" i="1" s="1"/>
  <c r="J267" i="1"/>
  <c r="J268" i="1" s="1"/>
  <c r="K266" i="1"/>
  <c r="I266" i="1"/>
  <c r="H266" i="1"/>
  <c r="J265" i="1"/>
  <c r="L265" i="1" s="1"/>
  <c r="J264" i="1"/>
  <c r="L264" i="1" s="1"/>
  <c r="L263" i="1"/>
  <c r="J263" i="1"/>
  <c r="L262" i="1"/>
  <c r="J262" i="1"/>
  <c r="K261" i="1"/>
  <c r="J261" i="1"/>
  <c r="I261" i="1"/>
  <c r="H261" i="1"/>
  <c r="L260" i="1"/>
  <c r="L261" i="1" s="1"/>
  <c r="J260" i="1"/>
  <c r="L259" i="1"/>
  <c r="K259" i="1"/>
  <c r="J259" i="1"/>
  <c r="I259" i="1"/>
  <c r="H259" i="1"/>
  <c r="J258" i="1"/>
  <c r="L258" i="1" s="1"/>
  <c r="K257" i="1"/>
  <c r="I257" i="1"/>
  <c r="H257" i="1"/>
  <c r="J256" i="1"/>
  <c r="L256" i="1" s="1"/>
  <c r="L257" i="1" s="1"/>
  <c r="K255" i="1"/>
  <c r="I255" i="1"/>
  <c r="H255" i="1"/>
  <c r="L254" i="1"/>
  <c r="J254" i="1"/>
  <c r="L253" i="1"/>
  <c r="J253" i="1"/>
  <c r="J252" i="1"/>
  <c r="L252" i="1" s="1"/>
  <c r="J251" i="1"/>
  <c r="L251" i="1" s="1"/>
  <c r="J250" i="1"/>
  <c r="J255" i="1" s="1"/>
  <c r="K249" i="1"/>
  <c r="I249" i="1"/>
  <c r="H249" i="1"/>
  <c r="L248" i="1"/>
  <c r="J248" i="1"/>
  <c r="J247" i="1"/>
  <c r="L247" i="1" s="1"/>
  <c r="J246" i="1"/>
  <c r="L246" i="1" s="1"/>
  <c r="L245" i="1"/>
  <c r="J245" i="1"/>
  <c r="J244" i="1"/>
  <c r="L244" i="1" s="1"/>
  <c r="J243" i="1"/>
  <c r="L243" i="1" s="1"/>
  <c r="L242" i="1"/>
  <c r="J242" i="1"/>
  <c r="K241" i="1"/>
  <c r="I241" i="1"/>
  <c r="H241" i="1"/>
  <c r="J240" i="1"/>
  <c r="L240" i="1" s="1"/>
  <c r="L241" i="1" s="1"/>
  <c r="K239" i="1"/>
  <c r="I239" i="1"/>
  <c r="H239" i="1"/>
  <c r="L238" i="1"/>
  <c r="J238" i="1"/>
  <c r="L237" i="1"/>
  <c r="J237" i="1"/>
  <c r="L236" i="1"/>
  <c r="J236" i="1"/>
  <c r="L235" i="1"/>
  <c r="J235" i="1"/>
  <c r="L234" i="1"/>
  <c r="J234" i="1"/>
  <c r="L233" i="1"/>
  <c r="J233" i="1"/>
  <c r="L232" i="1"/>
  <c r="J232" i="1"/>
  <c r="L231" i="1"/>
  <c r="J231" i="1"/>
  <c r="L230" i="1"/>
  <c r="J230" i="1"/>
  <c r="L229" i="1"/>
  <c r="J229" i="1"/>
  <c r="L228" i="1"/>
  <c r="J228" i="1"/>
  <c r="J239" i="1" s="1"/>
  <c r="L227" i="1"/>
  <c r="L239" i="1" s="1"/>
  <c r="J227" i="1"/>
  <c r="K226" i="1"/>
  <c r="J226" i="1"/>
  <c r="I226" i="1"/>
  <c r="H226" i="1"/>
  <c r="J225" i="1"/>
  <c r="L225" i="1" s="1"/>
  <c r="L224" i="1"/>
  <c r="J224" i="1"/>
  <c r="L223" i="1"/>
  <c r="L226" i="1" s="1"/>
  <c r="J223" i="1"/>
  <c r="K222" i="1"/>
  <c r="I222" i="1"/>
  <c r="H222" i="1"/>
  <c r="L221" i="1"/>
  <c r="J221" i="1"/>
  <c r="L220" i="1"/>
  <c r="J220" i="1"/>
  <c r="L219" i="1"/>
  <c r="J219" i="1"/>
  <c r="L218" i="1"/>
  <c r="J218" i="1"/>
  <c r="L217" i="1"/>
  <c r="J217" i="1"/>
  <c r="L216" i="1"/>
  <c r="J216" i="1"/>
  <c r="J222" i="1" s="1"/>
  <c r="K215" i="1"/>
  <c r="I215" i="1"/>
  <c r="H215" i="1"/>
  <c r="J214" i="1"/>
  <c r="L214" i="1" s="1"/>
  <c r="L215" i="1" s="1"/>
  <c r="J213" i="1"/>
  <c r="L213" i="1" s="1"/>
  <c r="L212" i="1"/>
  <c r="J212" i="1"/>
  <c r="K211" i="1"/>
  <c r="I211" i="1"/>
  <c r="H211" i="1"/>
  <c r="L210" i="1"/>
  <c r="J210" i="1"/>
  <c r="L209" i="1"/>
  <c r="L211" i="1" s="1"/>
  <c r="J209" i="1"/>
  <c r="J211" i="1" s="1"/>
  <c r="L208" i="1"/>
  <c r="K208" i="1"/>
  <c r="J208" i="1"/>
  <c r="I208" i="1"/>
  <c r="H208" i="1"/>
  <c r="J207" i="1"/>
  <c r="L207" i="1" s="1"/>
  <c r="K206" i="1"/>
  <c r="I206" i="1"/>
  <c r="H206" i="1"/>
  <c r="J205" i="1"/>
  <c r="L205" i="1" s="1"/>
  <c r="J204" i="1"/>
  <c r="L204" i="1" s="1"/>
  <c r="K203" i="1"/>
  <c r="I203" i="1"/>
  <c r="H203" i="1"/>
  <c r="L202" i="1"/>
  <c r="J202" i="1"/>
  <c r="J201" i="1"/>
  <c r="L201" i="1" s="1"/>
  <c r="J200" i="1"/>
  <c r="L200" i="1" s="1"/>
  <c r="J199" i="1"/>
  <c r="J203" i="1" s="1"/>
  <c r="J198" i="1"/>
  <c r="L198" i="1" s="1"/>
  <c r="K197" i="1"/>
  <c r="J197" i="1"/>
  <c r="I197" i="1"/>
  <c r="H197" i="1"/>
  <c r="J196" i="1"/>
  <c r="L196" i="1" s="1"/>
  <c r="L197" i="1" s="1"/>
  <c r="K195" i="1"/>
  <c r="J195" i="1"/>
  <c r="I195" i="1"/>
  <c r="H195" i="1"/>
  <c r="L194" i="1"/>
  <c r="L195" i="1" s="1"/>
  <c r="J194" i="1"/>
  <c r="L193" i="1"/>
  <c r="K193" i="1"/>
  <c r="I193" i="1"/>
  <c r="H193" i="1"/>
  <c r="L192" i="1"/>
  <c r="J192" i="1"/>
  <c r="J193" i="1" s="1"/>
  <c r="K191" i="1"/>
  <c r="I191" i="1"/>
  <c r="H191" i="1"/>
  <c r="J190" i="1"/>
  <c r="L190" i="1" s="1"/>
  <c r="J189" i="1"/>
  <c r="L189" i="1" s="1"/>
  <c r="L188" i="1"/>
  <c r="J188" i="1"/>
  <c r="L187" i="1"/>
  <c r="J187" i="1"/>
  <c r="J186" i="1"/>
  <c r="L186" i="1" s="1"/>
  <c r="J185" i="1"/>
  <c r="L185" i="1" s="1"/>
  <c r="J184" i="1"/>
  <c r="L184" i="1" s="1"/>
  <c r="J183" i="1"/>
  <c r="L183" i="1" s="1"/>
  <c r="L182" i="1"/>
  <c r="L191" i="1" s="1"/>
  <c r="J182" i="1"/>
  <c r="L181" i="1"/>
  <c r="J181" i="1"/>
  <c r="K180" i="1"/>
  <c r="I180" i="1"/>
  <c r="H180" i="1"/>
  <c r="L179" i="1"/>
  <c r="J179" i="1"/>
  <c r="L178" i="1"/>
  <c r="J178" i="1"/>
  <c r="L177" i="1"/>
  <c r="J177" i="1"/>
  <c r="L176" i="1"/>
  <c r="J176" i="1"/>
  <c r="L175" i="1"/>
  <c r="J175" i="1"/>
  <c r="L174" i="1"/>
  <c r="J174" i="1"/>
  <c r="L173" i="1"/>
  <c r="J173" i="1"/>
  <c r="L172" i="1"/>
  <c r="J172" i="1"/>
  <c r="J180" i="1" s="1"/>
  <c r="L171" i="1"/>
  <c r="K171" i="1"/>
  <c r="I171" i="1"/>
  <c r="H171" i="1"/>
  <c r="J170" i="1"/>
  <c r="L170" i="1" s="1"/>
  <c r="J169" i="1"/>
  <c r="L169" i="1" s="1"/>
  <c r="K168" i="1"/>
  <c r="J168" i="1"/>
  <c r="I168" i="1"/>
  <c r="H168" i="1"/>
  <c r="L167" i="1"/>
  <c r="L168" i="1" s="1"/>
  <c r="J167" i="1"/>
  <c r="K166" i="1"/>
  <c r="I166" i="1"/>
  <c r="H166" i="1"/>
  <c r="J165" i="1"/>
  <c r="L165" i="1" s="1"/>
  <c r="L166" i="1" s="1"/>
  <c r="K164" i="1"/>
  <c r="J164" i="1"/>
  <c r="I164" i="1"/>
  <c r="H164" i="1"/>
  <c r="L163" i="1"/>
  <c r="L164" i="1" s="1"/>
  <c r="J163" i="1"/>
  <c r="K162" i="1"/>
  <c r="J162" i="1"/>
  <c r="I162" i="1"/>
  <c r="H162" i="1"/>
  <c r="J161" i="1"/>
  <c r="L161" i="1" s="1"/>
  <c r="L162" i="1" s="1"/>
  <c r="K160" i="1"/>
  <c r="I160" i="1"/>
  <c r="H160" i="1"/>
  <c r="J159" i="1"/>
  <c r="J160" i="1" s="1"/>
  <c r="K158" i="1"/>
  <c r="J158" i="1"/>
  <c r="I158" i="1"/>
  <c r="H158" i="1"/>
  <c r="L157" i="1"/>
  <c r="L158" i="1" s="1"/>
  <c r="J157" i="1"/>
  <c r="K156" i="1"/>
  <c r="I156" i="1"/>
  <c r="H156" i="1"/>
  <c r="L155" i="1"/>
  <c r="J155" i="1"/>
  <c r="L154" i="1"/>
  <c r="J154" i="1"/>
  <c r="L153" i="1"/>
  <c r="J153" i="1"/>
  <c r="L152" i="1"/>
  <c r="J152" i="1"/>
  <c r="L151" i="1"/>
  <c r="J151" i="1"/>
  <c r="L150" i="1"/>
  <c r="J150" i="1"/>
  <c r="L149" i="1"/>
  <c r="J149" i="1"/>
  <c r="L148" i="1"/>
  <c r="J148" i="1"/>
  <c r="L147" i="1"/>
  <c r="J147" i="1"/>
  <c r="L146" i="1"/>
  <c r="J146" i="1"/>
  <c r="L145" i="1"/>
  <c r="J145" i="1"/>
  <c r="L144" i="1"/>
  <c r="J144" i="1"/>
  <c r="L143" i="1"/>
  <c r="J143" i="1"/>
  <c r="L142" i="1"/>
  <c r="J142" i="1"/>
  <c r="J156" i="1" s="1"/>
  <c r="L141" i="1"/>
  <c r="J141" i="1"/>
  <c r="L140" i="1"/>
  <c r="J140" i="1"/>
  <c r="K139" i="1"/>
  <c r="J139" i="1"/>
  <c r="I139" i="1"/>
  <c r="H139" i="1"/>
  <c r="J138" i="1"/>
  <c r="L138" i="1" s="1"/>
  <c r="L137" i="1"/>
  <c r="L139" i="1" s="1"/>
  <c r="J137" i="1"/>
  <c r="K136" i="1"/>
  <c r="I136" i="1"/>
  <c r="H136" i="1"/>
  <c r="L135" i="1"/>
  <c r="L136" i="1" s="1"/>
  <c r="J135" i="1"/>
  <c r="J136" i="1" s="1"/>
  <c r="K134" i="1"/>
  <c r="I134" i="1"/>
  <c r="H134" i="1"/>
  <c r="J133" i="1"/>
  <c r="K132" i="1"/>
  <c r="J132" i="1"/>
  <c r="I132" i="1"/>
  <c r="H132" i="1"/>
  <c r="L131" i="1"/>
  <c r="L132" i="1" s="1"/>
  <c r="J131" i="1"/>
  <c r="K130" i="1"/>
  <c r="I130" i="1"/>
  <c r="H130" i="1"/>
  <c r="J129" i="1"/>
  <c r="L129" i="1" s="1"/>
  <c r="J128" i="1"/>
  <c r="L128" i="1" s="1"/>
  <c r="J127" i="1"/>
  <c r="L127" i="1" s="1"/>
  <c r="J126" i="1"/>
  <c r="L126" i="1" s="1"/>
  <c r="L125" i="1"/>
  <c r="J125" i="1"/>
  <c r="L124" i="1"/>
  <c r="J124" i="1"/>
  <c r="K123" i="1"/>
  <c r="I123" i="1"/>
  <c r="H123" i="1"/>
  <c r="L122" i="1"/>
  <c r="J122" i="1"/>
  <c r="L121" i="1"/>
  <c r="L123" i="1" s="1"/>
  <c r="J121" i="1"/>
  <c r="J123" i="1" s="1"/>
  <c r="K120" i="1"/>
  <c r="I120" i="1"/>
  <c r="H120" i="1"/>
  <c r="J119" i="1"/>
  <c r="K118" i="1"/>
  <c r="I118" i="1"/>
  <c r="H118" i="1"/>
  <c r="J117" i="1"/>
  <c r="K116" i="1"/>
  <c r="I116" i="1"/>
  <c r="H116" i="1"/>
  <c r="L115" i="1"/>
  <c r="J115" i="1"/>
  <c r="J114" i="1"/>
  <c r="L114" i="1" s="1"/>
  <c r="J113" i="1"/>
  <c r="L113" i="1" s="1"/>
  <c r="J112" i="1"/>
  <c r="L112" i="1" s="1"/>
  <c r="J111" i="1"/>
  <c r="L111" i="1" s="1"/>
  <c r="L110" i="1"/>
  <c r="L116" i="1" s="1"/>
  <c r="J110" i="1"/>
  <c r="K109" i="1"/>
  <c r="I109" i="1"/>
  <c r="H109" i="1"/>
  <c r="L108" i="1"/>
  <c r="L109" i="1" s="1"/>
  <c r="J108" i="1"/>
  <c r="J109" i="1" s="1"/>
  <c r="L107" i="1"/>
  <c r="K107" i="1"/>
  <c r="J107" i="1"/>
  <c r="I107" i="1"/>
  <c r="H107" i="1"/>
  <c r="J106" i="1"/>
  <c r="L106" i="1" s="1"/>
  <c r="K105" i="1"/>
  <c r="J105" i="1"/>
  <c r="I105" i="1"/>
  <c r="H105" i="1"/>
  <c r="L104" i="1"/>
  <c r="L105" i="1" s="1"/>
  <c r="J104" i="1"/>
  <c r="K103" i="1"/>
  <c r="I103" i="1"/>
  <c r="H103" i="1"/>
  <c r="J102" i="1"/>
  <c r="L102" i="1" s="1"/>
  <c r="J101" i="1"/>
  <c r="K100" i="1"/>
  <c r="I100" i="1"/>
  <c r="H100" i="1"/>
  <c r="J99" i="1"/>
  <c r="K98" i="1"/>
  <c r="I98" i="1"/>
  <c r="H98" i="1"/>
  <c r="L97" i="1"/>
  <c r="J97" i="1"/>
  <c r="J96" i="1"/>
  <c r="L96" i="1" s="1"/>
  <c r="J95" i="1"/>
  <c r="K94" i="1"/>
  <c r="I94" i="1"/>
  <c r="H94" i="1"/>
  <c r="J93" i="1"/>
  <c r="K92" i="1"/>
  <c r="I92" i="1"/>
  <c r="H92" i="1"/>
  <c r="L91" i="1"/>
  <c r="J91" i="1"/>
  <c r="J90" i="1"/>
  <c r="L90" i="1" s="1"/>
  <c r="J89" i="1"/>
  <c r="L89" i="1" s="1"/>
  <c r="L92" i="1" s="1"/>
  <c r="J88" i="1"/>
  <c r="L88" i="1" s="1"/>
  <c r="J87" i="1"/>
  <c r="L87" i="1" s="1"/>
  <c r="L86" i="1"/>
  <c r="J86" i="1"/>
  <c r="K85" i="1"/>
  <c r="I85" i="1"/>
  <c r="H85" i="1"/>
  <c r="L84" i="1"/>
  <c r="J84" i="1"/>
  <c r="L83" i="1"/>
  <c r="L85" i="1" s="1"/>
  <c r="J83" i="1"/>
  <c r="J85" i="1" s="1"/>
  <c r="L82" i="1"/>
  <c r="K82" i="1"/>
  <c r="J82" i="1"/>
  <c r="I82" i="1"/>
  <c r="H82" i="1"/>
  <c r="J81" i="1"/>
  <c r="L81" i="1" s="1"/>
  <c r="K80" i="1"/>
  <c r="I80" i="1"/>
  <c r="H80" i="1"/>
  <c r="J79" i="1"/>
  <c r="L79" i="1" s="1"/>
  <c r="L80" i="1" s="1"/>
  <c r="K78" i="1"/>
  <c r="I78" i="1"/>
  <c r="H78" i="1"/>
  <c r="J77" i="1"/>
  <c r="L77" i="1" s="1"/>
  <c r="L76" i="1"/>
  <c r="J76" i="1"/>
  <c r="J75" i="1"/>
  <c r="L75" i="1" s="1"/>
  <c r="J74" i="1"/>
  <c r="L74" i="1" s="1"/>
  <c r="J73" i="1"/>
  <c r="L73" i="1" s="1"/>
  <c r="J72" i="1"/>
  <c r="L72" i="1" s="1"/>
  <c r="L71" i="1"/>
  <c r="J71" i="1"/>
  <c r="J70" i="1"/>
  <c r="K69" i="1"/>
  <c r="I69" i="1"/>
  <c r="H69" i="1"/>
  <c r="L68" i="1"/>
  <c r="L69" i="1" s="1"/>
  <c r="J68" i="1"/>
  <c r="J69" i="1" s="1"/>
  <c r="K67" i="1"/>
  <c r="I67" i="1"/>
  <c r="H67" i="1"/>
  <c r="J66" i="1"/>
  <c r="L66" i="1" s="1"/>
  <c r="L67" i="1" s="1"/>
  <c r="K65" i="1"/>
  <c r="I65" i="1"/>
  <c r="H65" i="1"/>
  <c r="L64" i="1"/>
  <c r="J64" i="1"/>
  <c r="L63" i="1"/>
  <c r="L65" i="1" s="1"/>
  <c r="J63" i="1"/>
  <c r="J65" i="1" s="1"/>
  <c r="K62" i="1"/>
  <c r="I62" i="1"/>
  <c r="H62" i="1"/>
  <c r="J61" i="1"/>
  <c r="L61" i="1" s="1"/>
  <c r="J60" i="1"/>
  <c r="L60" i="1" s="1"/>
  <c r="L62" i="1" s="1"/>
  <c r="K59" i="1"/>
  <c r="J59" i="1"/>
  <c r="I59" i="1"/>
  <c r="H59" i="1"/>
  <c r="L58" i="1"/>
  <c r="L59" i="1" s="1"/>
  <c r="J58" i="1"/>
  <c r="K57" i="1"/>
  <c r="I57" i="1"/>
  <c r="H57" i="1"/>
  <c r="J56" i="1"/>
  <c r="L56" i="1" s="1"/>
  <c r="J55" i="1"/>
  <c r="L55" i="1" s="1"/>
  <c r="J54" i="1"/>
  <c r="L54" i="1" s="1"/>
  <c r="J53" i="1"/>
  <c r="L53" i="1" s="1"/>
  <c r="J52" i="1"/>
  <c r="L52" i="1" s="1"/>
  <c r="J51" i="1"/>
  <c r="L51" i="1" s="1"/>
  <c r="L57" i="1" s="1"/>
  <c r="K50" i="1"/>
  <c r="J50" i="1"/>
  <c r="I50" i="1"/>
  <c r="H50" i="1"/>
  <c r="L49" i="1"/>
  <c r="L50" i="1" s="1"/>
  <c r="J49" i="1"/>
  <c r="K48" i="1"/>
  <c r="J48" i="1"/>
  <c r="I48" i="1"/>
  <c r="H48" i="1"/>
  <c r="J47" i="1"/>
  <c r="L47" i="1" s="1"/>
  <c r="L48" i="1" s="1"/>
  <c r="K46" i="1"/>
  <c r="I46" i="1"/>
  <c r="H46" i="1"/>
  <c r="L45" i="1"/>
  <c r="J45" i="1"/>
  <c r="J44" i="1"/>
  <c r="L44" i="1" s="1"/>
  <c r="L43" i="1"/>
  <c r="J43" i="1"/>
  <c r="L42" i="1"/>
  <c r="J42" i="1"/>
  <c r="J41" i="1"/>
  <c r="L41" i="1" s="1"/>
  <c r="L40" i="1"/>
  <c r="J40" i="1"/>
  <c r="L39" i="1"/>
  <c r="J39" i="1"/>
  <c r="J38" i="1"/>
  <c r="L38" i="1" s="1"/>
  <c r="L37" i="1"/>
  <c r="J37" i="1"/>
  <c r="L36" i="1"/>
  <c r="J36" i="1"/>
  <c r="J35" i="1"/>
  <c r="L35" i="1" s="1"/>
  <c r="L34" i="1"/>
  <c r="J34" i="1"/>
  <c r="L33" i="1"/>
  <c r="J33" i="1"/>
  <c r="J32" i="1"/>
  <c r="L32" i="1" s="1"/>
  <c r="L31" i="1"/>
  <c r="J31" i="1"/>
  <c r="L30" i="1"/>
  <c r="J30" i="1"/>
  <c r="J29" i="1"/>
  <c r="L29" i="1" s="1"/>
  <c r="L28" i="1"/>
  <c r="J28" i="1"/>
  <c r="L27" i="1"/>
  <c r="J27" i="1"/>
  <c r="J26" i="1"/>
  <c r="L26" i="1" s="1"/>
  <c r="K25" i="1"/>
  <c r="I25" i="1"/>
  <c r="H25" i="1"/>
  <c r="J24" i="1"/>
  <c r="L24" i="1" s="1"/>
  <c r="L25" i="1" s="1"/>
  <c r="J23" i="1"/>
  <c r="L23" i="1" s="1"/>
  <c r="J22" i="1"/>
  <c r="L22" i="1" s="1"/>
  <c r="K21" i="1"/>
  <c r="I21" i="1"/>
  <c r="H21" i="1"/>
  <c r="J20" i="1"/>
  <c r="J21" i="1" s="1"/>
  <c r="K19" i="1"/>
  <c r="I19" i="1"/>
  <c r="H19" i="1"/>
  <c r="J18" i="1"/>
  <c r="L18" i="1" s="1"/>
  <c r="J17" i="1"/>
  <c r="L17" i="1" s="1"/>
  <c r="J16" i="1"/>
  <c r="L16" i="1" s="1"/>
  <c r="K15" i="1"/>
  <c r="I15" i="1"/>
  <c r="H15" i="1"/>
  <c r="J14" i="1"/>
  <c r="L14" i="1" s="1"/>
  <c r="L13" i="1"/>
  <c r="J13" i="1"/>
  <c r="L12" i="1"/>
  <c r="J12" i="1"/>
  <c r="J11" i="1"/>
  <c r="J15" i="1" s="1"/>
  <c r="K10" i="1"/>
  <c r="I10" i="1"/>
  <c r="H10" i="1"/>
  <c r="J9" i="1"/>
  <c r="L9" i="1" s="1"/>
  <c r="L10" i="1" s="1"/>
  <c r="K8" i="1"/>
  <c r="I8" i="1"/>
  <c r="H8" i="1"/>
  <c r="L7" i="1"/>
  <c r="J7" i="1"/>
  <c r="L6" i="1"/>
  <c r="J6" i="1"/>
  <c r="J5" i="1"/>
  <c r="J8" i="1" s="1"/>
  <c r="L46" i="1" l="1"/>
  <c r="L19" i="1"/>
  <c r="J46" i="1"/>
  <c r="J98" i="1"/>
  <c r="L95" i="1"/>
  <c r="L98" i="1" s="1"/>
  <c r="H493" i="1"/>
  <c r="J80" i="1"/>
  <c r="L130" i="1"/>
  <c r="L5" i="1"/>
  <c r="L8" i="1" s="1"/>
  <c r="I493" i="1"/>
  <c r="J10" i="1"/>
  <c r="J25" i="1"/>
  <c r="J118" i="1"/>
  <c r="L117" i="1"/>
  <c r="L118" i="1" s="1"/>
  <c r="L302" i="1"/>
  <c r="J19" i="1"/>
  <c r="J493" i="1" s="1"/>
  <c r="J57" i="1"/>
  <c r="L133" i="1"/>
  <c r="L134" i="1" s="1"/>
  <c r="J134" i="1"/>
  <c r="J62" i="1"/>
  <c r="K493" i="1"/>
  <c r="L20" i="1"/>
  <c r="L21" i="1" s="1"/>
  <c r="J67" i="1"/>
  <c r="J116" i="1"/>
  <c r="L206" i="1"/>
  <c r="L266" i="1"/>
  <c r="L101" i="1"/>
  <c r="L103" i="1" s="1"/>
  <c r="J103" i="1"/>
  <c r="J78" i="1"/>
  <c r="L11" i="1"/>
  <c r="L15" i="1" s="1"/>
  <c r="L70" i="1"/>
  <c r="L78" i="1" s="1"/>
  <c r="J92" i="1"/>
  <c r="J94" i="1"/>
  <c r="L93" i="1"/>
  <c r="L94" i="1" s="1"/>
  <c r="J100" i="1"/>
  <c r="L99" i="1"/>
  <c r="L100" i="1" s="1"/>
  <c r="L119" i="1"/>
  <c r="L120" i="1" s="1"/>
  <c r="J120" i="1"/>
  <c r="J130" i="1"/>
  <c r="L375" i="1"/>
  <c r="L156" i="1"/>
  <c r="L180" i="1"/>
  <c r="L222" i="1"/>
  <c r="J257" i="1"/>
  <c r="J266" i="1"/>
  <c r="J276" i="1"/>
  <c r="J434" i="1"/>
  <c r="J460" i="1"/>
  <c r="L159" i="1"/>
  <c r="L160" i="1" s="1"/>
  <c r="L249" i="1"/>
  <c r="L250" i="1"/>
  <c r="L255" i="1" s="1"/>
  <c r="J287" i="1"/>
  <c r="J343" i="1"/>
  <c r="J355" i="1"/>
  <c r="L393" i="1"/>
  <c r="L399" i="1" s="1"/>
  <c r="J430" i="1"/>
  <c r="J171" i="1"/>
  <c r="J191" i="1"/>
  <c r="J206" i="1"/>
  <c r="J215" i="1"/>
  <c r="J302" i="1"/>
  <c r="J333" i="1"/>
  <c r="J401" i="1"/>
  <c r="J437" i="1"/>
  <c r="J445" i="1"/>
  <c r="J447" i="1"/>
  <c r="J484" i="1"/>
  <c r="L199" i="1"/>
  <c r="L203" i="1" s="1"/>
  <c r="J241" i="1"/>
  <c r="J292" i="1"/>
  <c r="L313" i="1"/>
  <c r="L322" i="1" s="1"/>
  <c r="J392" i="1"/>
  <c r="L420" i="1"/>
  <c r="L421" i="1" s="1"/>
  <c r="L453" i="1"/>
  <c r="L454" i="1" s="1"/>
  <c r="J249" i="1"/>
  <c r="J352" i="1"/>
  <c r="J375" i="1"/>
  <c r="J166" i="1"/>
  <c r="L271" i="1"/>
  <c r="L274" i="1" s="1"/>
  <c r="L288" i="1"/>
  <c r="L289" i="1" s="1"/>
  <c r="J312" i="1"/>
  <c r="J328" i="1"/>
  <c r="J419" i="1"/>
  <c r="J442" i="1"/>
  <c r="J452" i="1"/>
  <c r="L477" i="1"/>
  <c r="L478" i="1" s="1"/>
  <c r="L493" i="1" l="1"/>
</calcChain>
</file>

<file path=xl/sharedStrings.xml><?xml version="1.0" encoding="utf-8"?>
<sst xmlns="http://schemas.openxmlformats.org/spreadsheetml/2006/main" count="1643" uniqueCount="884">
  <si>
    <t>2026年1月-2026年6月小微型企业吸纳高校毕业生就业社会保险补贴公示表</t>
  </si>
  <si>
    <t xml:space="preserve">    根据广西壮族自治区人力资源和社会保障厅广西壮族自治区财政厅关于印发《广西壮族自治区就业补助资金管理办法》的通知（桂人社规〔2024〕9号）的文件，对符合政策的小型微型企业吸纳毕业年度和离校2年未就业高校毕业生，按其为高校毕业生实际缴纳的基本养老保险费、基本医疗保险费和失业保险费给予最长1年的补贴，不包括高校毕业生个人应缴纳的部分。企业与个人在一年内解除劳动合同的，按其实际履行劳动合同的缴费时间计算，经市人才中心初审、审核，现将以下符合补贴条件的柳州市诚远汽车配件有限公司等121家单位367人，公示如下，公示期五天：</t>
  </si>
  <si>
    <t>单位名称</t>
  </si>
  <si>
    <t>毕业生序号</t>
  </si>
  <si>
    <t>毕业生姓名</t>
  </si>
  <si>
    <t>身份证号</t>
  </si>
  <si>
    <t>缴纳开始年月</t>
  </si>
  <si>
    <t>缴纳终止年月</t>
  </si>
  <si>
    <t>缴纳月数</t>
  </si>
  <si>
    <t>基本养老保险
（单位部分）</t>
  </si>
  <si>
    <t>失业保险
（单位部分）</t>
  </si>
  <si>
    <t>社保缴费金额
合计
（单位部分）</t>
  </si>
  <si>
    <t>基本医疗保险
（单位部分）</t>
  </si>
  <si>
    <t>补贴金额合计</t>
  </si>
  <si>
    <t>柳州市诚远汽车配件有限公司</t>
  </si>
  <si>
    <t>曾哲恒</t>
  </si>
  <si>
    <t>450221********0013</t>
  </si>
  <si>
    <t>202601</t>
  </si>
  <si>
    <t>202606</t>
  </si>
  <si>
    <t>陈伟宇</t>
  </si>
  <si>
    <t>450721********6412</t>
  </si>
  <si>
    <t>韦星健</t>
  </si>
  <si>
    <t>450221********4412</t>
  </si>
  <si>
    <t>202604</t>
  </si>
  <si>
    <t>小计</t>
  </si>
  <si>
    <t>3人</t>
  </si>
  <si>
    <t>柳州市建益电工材料有限公司</t>
  </si>
  <si>
    <t>赖品先</t>
  </si>
  <si>
    <t>450204********1955</t>
  </si>
  <si>
    <t>1人</t>
  </si>
  <si>
    <t>柳州溯联塑胶有限公司</t>
  </si>
  <si>
    <t>张庭维</t>
  </si>
  <si>
    <t>450325********2413</t>
  </si>
  <si>
    <t>徐静贤</t>
  </si>
  <si>
    <t>450902********2725</t>
  </si>
  <si>
    <t>林泳濠</t>
  </si>
  <si>
    <t>450881********1716</t>
  </si>
  <si>
    <t>韦艺依</t>
  </si>
  <si>
    <t>450203********072X</t>
  </si>
  <si>
    <t>4人</t>
  </si>
  <si>
    <t>柳州华喜口腔医疗管理有限公司</t>
  </si>
  <si>
    <t>全贝妮</t>
  </si>
  <si>
    <t>450222********3426</t>
  </si>
  <si>
    <t>曾雯琪</t>
  </si>
  <si>
    <t>450221********2929</t>
  </si>
  <si>
    <t>邓晓玲</t>
  </si>
  <si>
    <t>450821********3048</t>
  </si>
  <si>
    <t>柳州市潘多拉教育科技有限公司</t>
  </si>
  <si>
    <t>罗琪琪</t>
  </si>
  <si>
    <t>450981********2060</t>
  </si>
  <si>
    <t>202605</t>
  </si>
  <si>
    <t>柳州沪信汽车科技有限公司</t>
  </si>
  <si>
    <t>范青锦</t>
  </si>
  <si>
    <t>452228********6551</t>
  </si>
  <si>
    <t>陈彬</t>
  </si>
  <si>
    <t>450481********1013</t>
  </si>
  <si>
    <t>高欣悦</t>
  </si>
  <si>
    <t>410881********8604</t>
  </si>
  <si>
    <t>广西通宝光电有限公司</t>
  </si>
  <si>
    <t>吴鸿斌</t>
  </si>
  <si>
    <t>522423********9633</t>
  </si>
  <si>
    <t>吴鹤宇</t>
  </si>
  <si>
    <t>450204********1036</t>
  </si>
  <si>
    <t>周希明</t>
  </si>
  <si>
    <t>450205********1313</t>
  </si>
  <si>
    <t>周水娟</t>
  </si>
  <si>
    <t>450222********1625</t>
  </si>
  <si>
    <t>张伟华</t>
  </si>
  <si>
    <t>520423********0033</t>
  </si>
  <si>
    <t>梁路文</t>
  </si>
  <si>
    <t>450821********0429</t>
  </si>
  <si>
    <t>莫蕊鲜</t>
  </si>
  <si>
    <t>450122********3525</t>
  </si>
  <si>
    <t>覃柳妮</t>
  </si>
  <si>
    <t>450221********4928</t>
  </si>
  <si>
    <t>覃雄智</t>
  </si>
  <si>
    <t>450222********1612</t>
  </si>
  <si>
    <t>202603</t>
  </si>
  <si>
    <t>邓云燕</t>
  </si>
  <si>
    <t>450327********2421</t>
  </si>
  <si>
    <t>邱双静</t>
  </si>
  <si>
    <t>450202********1442</t>
  </si>
  <si>
    <t>邱晓红</t>
  </si>
  <si>
    <t>450222********1620</t>
  </si>
  <si>
    <t>钟晨阳</t>
  </si>
  <si>
    <t>452227********3618</t>
  </si>
  <si>
    <t>陈基富</t>
  </si>
  <si>
    <t>450923********457X</t>
  </si>
  <si>
    <t>陈房诗语</t>
  </si>
  <si>
    <t>450203********1325</t>
  </si>
  <si>
    <t>韦影衫</t>
  </si>
  <si>
    <t>450621********0023</t>
  </si>
  <si>
    <t>韦慧萍</t>
  </si>
  <si>
    <t>450222********162X</t>
  </si>
  <si>
    <t>韦海笑</t>
  </si>
  <si>
    <t>450221********2915</t>
  </si>
  <si>
    <t>马彩霞</t>
  </si>
  <si>
    <t>520423********5682</t>
  </si>
  <si>
    <t>黄子安</t>
  </si>
  <si>
    <t>450802********2516</t>
  </si>
  <si>
    <t>20人</t>
  </si>
  <si>
    <t>柳州华丰科技有限公司</t>
  </si>
  <si>
    <t>黎钰砚</t>
  </si>
  <si>
    <t>450421********2049</t>
  </si>
  <si>
    <t>广西金石为开规划设计有限公司</t>
  </si>
  <si>
    <t>陆圣元</t>
  </si>
  <si>
    <t>450203********0036</t>
  </si>
  <si>
    <t>柳州市志诚技术服务有限公司</t>
  </si>
  <si>
    <t>封见衡</t>
  </si>
  <si>
    <t>452701********0319</t>
  </si>
  <si>
    <t>202602</t>
  </si>
  <si>
    <t>彭城周</t>
  </si>
  <si>
    <t>452231********0518</t>
  </si>
  <si>
    <t>李意开</t>
  </si>
  <si>
    <t>450326********2133</t>
  </si>
  <si>
    <t>罗业康</t>
  </si>
  <si>
    <t>452223********1514</t>
  </si>
  <si>
    <t>苏达江</t>
  </si>
  <si>
    <t>452402********4515</t>
  </si>
  <si>
    <t>韦成焕</t>
  </si>
  <si>
    <t>450205********0016</t>
  </si>
  <si>
    <t>6人</t>
  </si>
  <si>
    <t>广西融汇环保工程有限公司</t>
  </si>
  <si>
    <t>林雨汀</t>
  </si>
  <si>
    <t>450203********1068</t>
  </si>
  <si>
    <t>柳州市好助手商务秘书有限公司</t>
  </si>
  <si>
    <t>刘雅卿</t>
  </si>
  <si>
    <t>411421********0821</t>
  </si>
  <si>
    <t>梁志宇</t>
  </si>
  <si>
    <t>450203********1319</t>
  </si>
  <si>
    <t>2人</t>
  </si>
  <si>
    <t>柳州市与之教育咨询有限公司</t>
  </si>
  <si>
    <t>卢香如</t>
  </si>
  <si>
    <t>452231********2024</t>
  </si>
  <si>
    <t>蒙明柳</t>
  </si>
  <si>
    <t>452723********1225</t>
  </si>
  <si>
    <t>广西鑫宏科技有限责任公司</t>
  </si>
  <si>
    <t>覃惠贞</t>
  </si>
  <si>
    <t>450205********282X</t>
  </si>
  <si>
    <t>柳州市领创汽车销售服务有限公司</t>
  </si>
  <si>
    <t>罗哲</t>
  </si>
  <si>
    <t>柳州市乾诚工程技术服务有限公司</t>
  </si>
  <si>
    <t>卢维维</t>
  </si>
  <si>
    <t>452223********2528</t>
  </si>
  <si>
    <t>梁世推</t>
  </si>
  <si>
    <t>452626********1415</t>
  </si>
  <si>
    <t>莫廷港</t>
  </si>
  <si>
    <t>452122********1250</t>
  </si>
  <si>
    <t>董信海</t>
  </si>
  <si>
    <t>450802********3659</t>
  </si>
  <si>
    <t>覃君龙</t>
  </si>
  <si>
    <t>450802********3617</t>
  </si>
  <si>
    <t>郑国强</t>
  </si>
  <si>
    <t>450204********1414</t>
  </si>
  <si>
    <t>陈科豪</t>
  </si>
  <si>
    <t>452128********5015</t>
  </si>
  <si>
    <t>韦家乐</t>
  </si>
  <si>
    <t>452724********1015</t>
  </si>
  <si>
    <t>8人</t>
  </si>
  <si>
    <t>柳州亓心信息科技有限公司</t>
  </si>
  <si>
    <t>何欣欣</t>
  </si>
  <si>
    <t>452225********4827</t>
  </si>
  <si>
    <t>柳州市惜学校外托管服务有限责任公司</t>
  </si>
  <si>
    <t>黄思淇</t>
  </si>
  <si>
    <t>450204********1447</t>
  </si>
  <si>
    <t>柳州市星亦学校外托管服务有限责任公司</t>
  </si>
  <si>
    <t>覃凡萍</t>
  </si>
  <si>
    <t>450222********0324</t>
  </si>
  <si>
    <t>韦美春</t>
  </si>
  <si>
    <t>451302********6925</t>
  </si>
  <si>
    <t>柳州松芝汽车空调有限公司</t>
  </si>
  <si>
    <t>何天宇</t>
  </si>
  <si>
    <t>452224********0014</t>
  </si>
  <si>
    <t>侯海蓉</t>
  </si>
  <si>
    <t>450881********146X</t>
  </si>
  <si>
    <t>周天畅</t>
  </si>
  <si>
    <t>450202********0012</t>
  </si>
  <si>
    <t>李模毅</t>
  </si>
  <si>
    <t>452227********3918</t>
  </si>
  <si>
    <t>梁新维</t>
  </si>
  <si>
    <t>450222********1615</t>
  </si>
  <si>
    <t>王子帅</t>
  </si>
  <si>
    <t>430682********7932</t>
  </si>
  <si>
    <t>柳州新桂传媒有限公司</t>
  </si>
  <si>
    <t>莫峻颖</t>
  </si>
  <si>
    <t>452227********001X</t>
  </si>
  <si>
    <t>柳州市惠农化工有限公司</t>
  </si>
  <si>
    <t>梁志刚</t>
  </si>
  <si>
    <t>452626********0799</t>
  </si>
  <si>
    <t>胡卫东</t>
  </si>
  <si>
    <t>450322********1514</t>
  </si>
  <si>
    <t>覃东旭</t>
  </si>
  <si>
    <t>450221********2413</t>
  </si>
  <si>
    <t>广西柳州传文教育咨询有限公司</t>
  </si>
  <si>
    <t>谭心喜</t>
  </si>
  <si>
    <t>452201********0420</t>
  </si>
  <si>
    <t>柳州市龙杰汽车配件有限责任公司</t>
  </si>
  <si>
    <t>吴慧琳</t>
  </si>
  <si>
    <t>450202********142X</t>
  </si>
  <si>
    <t>黄庆</t>
  </si>
  <si>
    <t>451281********1913</t>
  </si>
  <si>
    <t>柳州佰杰进出口贸易有限公司</t>
  </si>
  <si>
    <t>黄登旋</t>
  </si>
  <si>
    <t>452631********2385</t>
  </si>
  <si>
    <t>广西鼎信建设工程咨询有限公司柳州分公司</t>
  </si>
  <si>
    <t>王子凡</t>
  </si>
  <si>
    <t>450205********0417</t>
  </si>
  <si>
    <t>柳州汇沐网络科技有限公司</t>
  </si>
  <si>
    <t>韦舒馨</t>
  </si>
  <si>
    <t>450422********1929</t>
  </si>
  <si>
    <t>柳州千知电子商务服务有限公司</t>
  </si>
  <si>
    <t>甘雅梦</t>
  </si>
  <si>
    <t>451302********6626</t>
  </si>
  <si>
    <t>覃凯源</t>
  </si>
  <si>
    <t>451226********2819</t>
  </si>
  <si>
    <t>邓伊茜</t>
  </si>
  <si>
    <t>450203********0327</t>
  </si>
  <si>
    <t>李琴</t>
  </si>
  <si>
    <t>430421********9764</t>
  </si>
  <si>
    <t>韦怡凝</t>
  </si>
  <si>
    <t>450222********2125</t>
  </si>
  <si>
    <t>韦洲颖</t>
  </si>
  <si>
    <t>450203********0724</t>
  </si>
  <si>
    <t>柳州利和排气控制系统有限公司</t>
  </si>
  <si>
    <t>金子灿</t>
  </si>
  <si>
    <t>450322********6516</t>
  </si>
  <si>
    <t>广西实隆畜牧良种繁殖有限公司</t>
  </si>
  <si>
    <t>宾乘锋</t>
  </si>
  <si>
    <t>450821********1034</t>
  </si>
  <si>
    <t>柳州市致美供应链管理实业有限公司</t>
  </si>
  <si>
    <t>余杵宸</t>
  </si>
  <si>
    <t>450222********0020</t>
  </si>
  <si>
    <t>明浩然</t>
  </si>
  <si>
    <t>450205********1394</t>
  </si>
  <si>
    <t>柳州市艾思咨询有限公司</t>
  </si>
  <si>
    <t>李缵躜</t>
  </si>
  <si>
    <t>450204********004X</t>
  </si>
  <si>
    <t>颜菁菁</t>
  </si>
  <si>
    <t>450205********0420</t>
  </si>
  <si>
    <t>董姝含</t>
  </si>
  <si>
    <t>231024********0065</t>
  </si>
  <si>
    <t>莫思萍</t>
  </si>
  <si>
    <t>450205********1022</t>
  </si>
  <si>
    <t>莫莎莎</t>
  </si>
  <si>
    <t>451321********3026</t>
  </si>
  <si>
    <t>都亮星</t>
  </si>
  <si>
    <t>340881********4327</t>
  </si>
  <si>
    <t>南宁市盛益物业服务有限责任公司柳州分公司</t>
  </si>
  <si>
    <t>覃红洲</t>
  </si>
  <si>
    <t>452224********0035</t>
  </si>
  <si>
    <t>广西柳州市诚德酒店管理有限公司</t>
  </si>
  <si>
    <t>覃起权</t>
  </si>
  <si>
    <t>452227********1210</t>
  </si>
  <si>
    <t>企小通（柳州）财税服务有限公司</t>
  </si>
  <si>
    <t>邓梦</t>
  </si>
  <si>
    <t>452229********6122</t>
  </si>
  <si>
    <t>柳州优范酒店管理有限公司</t>
  </si>
  <si>
    <t>覃江涛</t>
  </si>
  <si>
    <t>450221********1454</t>
  </si>
  <si>
    <t>韦子涵</t>
  </si>
  <si>
    <t>450205********0017</t>
  </si>
  <si>
    <t>柳州英勤拓蓝汽车科技有限公司</t>
  </si>
  <si>
    <t>黄彩慧</t>
  </si>
  <si>
    <t>450122********4524</t>
  </si>
  <si>
    <t>仲星雨</t>
  </si>
  <si>
    <t>210302********0323</t>
  </si>
  <si>
    <t>刘鑫</t>
  </si>
  <si>
    <t>450304********2511</t>
  </si>
  <si>
    <t>吴荣珧</t>
  </si>
  <si>
    <t>450721********3953</t>
  </si>
  <si>
    <t>唐敏</t>
  </si>
  <si>
    <t>450324********042X</t>
  </si>
  <si>
    <t>徐一晴</t>
  </si>
  <si>
    <t>450204********1426</t>
  </si>
  <si>
    <t>成颖</t>
  </si>
  <si>
    <t>430981********0027</t>
  </si>
  <si>
    <t>曾祥玉</t>
  </si>
  <si>
    <t>450423********0425</t>
  </si>
  <si>
    <t>朱海锰</t>
  </si>
  <si>
    <t>450481********4219</t>
  </si>
  <si>
    <t>李祥肇</t>
  </si>
  <si>
    <t>450721********7216</t>
  </si>
  <si>
    <t>李豪</t>
  </si>
  <si>
    <t>450324********2217</t>
  </si>
  <si>
    <t>覃旭盛</t>
  </si>
  <si>
    <t>450221********5730</t>
  </si>
  <si>
    <t>陆柯含</t>
  </si>
  <si>
    <t>450323********3641</t>
  </si>
  <si>
    <t>黄安南</t>
  </si>
  <si>
    <t>452624********1058</t>
  </si>
  <si>
    <t>黄涛</t>
  </si>
  <si>
    <t>452631********0791</t>
  </si>
  <si>
    <t>黄高俊</t>
  </si>
  <si>
    <t>452625********0012</t>
  </si>
  <si>
    <t>16人</t>
  </si>
  <si>
    <t>柳州市传霖广告有限公司</t>
  </si>
  <si>
    <t>王才嘉</t>
  </si>
  <si>
    <t>450205********2818</t>
  </si>
  <si>
    <t>柳州市好欢螺食品有限公司</t>
  </si>
  <si>
    <t>粟凯林</t>
  </si>
  <si>
    <t>452228********301X</t>
  </si>
  <si>
    <t>润星信息科技（广西）有限公司</t>
  </si>
  <si>
    <t>黄远姣</t>
  </si>
  <si>
    <t>452228********0525</t>
  </si>
  <si>
    <t>柳州市好欢螺科技有限公司</t>
  </si>
  <si>
    <t>罗燕翱</t>
  </si>
  <si>
    <t>450802********1257</t>
  </si>
  <si>
    <t>柳州市金仁传媒科技有限公司</t>
  </si>
  <si>
    <t>邹咏欣</t>
  </si>
  <si>
    <t>450205********132X</t>
  </si>
  <si>
    <t>广西智协软件科技有限公司</t>
  </si>
  <si>
    <t>伍柳俊</t>
  </si>
  <si>
    <t>340823********1514</t>
  </si>
  <si>
    <t>柳州铠玥科技有限公司</t>
  </si>
  <si>
    <t>梁华</t>
  </si>
  <si>
    <t>441224********3732</t>
  </si>
  <si>
    <t>郑韦健</t>
  </si>
  <si>
    <t>452223********2014</t>
  </si>
  <si>
    <t>广西岚图信息科技有限公司</t>
  </si>
  <si>
    <t>廖江明</t>
  </si>
  <si>
    <t>450322********2011</t>
  </si>
  <si>
    <t>张桂铭</t>
  </si>
  <si>
    <t>450224********2018</t>
  </si>
  <si>
    <t>梁武灿</t>
  </si>
  <si>
    <t>450422********0819</t>
  </si>
  <si>
    <t>梁芷瑞</t>
  </si>
  <si>
    <t>450802********1215</t>
  </si>
  <si>
    <t>邓焕斌</t>
  </si>
  <si>
    <t>452730********2915</t>
  </si>
  <si>
    <t>陆鹏基</t>
  </si>
  <si>
    <t>450122********187X</t>
  </si>
  <si>
    <t>韦玉英</t>
  </si>
  <si>
    <t>452626********3620</t>
  </si>
  <si>
    <t>韦铭</t>
  </si>
  <si>
    <t>452723********2011</t>
  </si>
  <si>
    <t>核工业柳州工程勘察院</t>
  </si>
  <si>
    <t>许杰</t>
  </si>
  <si>
    <t>450923********2779</t>
  </si>
  <si>
    <t>吴梦婷</t>
  </si>
  <si>
    <t>450203********1022</t>
  </si>
  <si>
    <t>张宇轩</t>
  </si>
  <si>
    <t>620202********0616</t>
  </si>
  <si>
    <t>彭健榴</t>
  </si>
  <si>
    <t>452702********1570</t>
  </si>
  <si>
    <t>杜耿旺</t>
  </si>
  <si>
    <t>450122********201X</t>
  </si>
  <si>
    <t>梁振友</t>
  </si>
  <si>
    <t>450921********4830</t>
  </si>
  <si>
    <t>甘翠霞</t>
  </si>
  <si>
    <t>450881********566X</t>
  </si>
  <si>
    <t>罗翔</t>
  </si>
  <si>
    <t>360725********1134</t>
  </si>
  <si>
    <t>范家威</t>
  </si>
  <si>
    <t>450922********2337</t>
  </si>
  <si>
    <t>韦家辉</t>
  </si>
  <si>
    <t>452224********0038</t>
  </si>
  <si>
    <t>10人</t>
  </si>
  <si>
    <t>柳州五菱新事业食品有限公司</t>
  </si>
  <si>
    <t>覃怡安</t>
  </si>
  <si>
    <t>450205********1028</t>
  </si>
  <si>
    <t>柳州市铂轩文化传媒有限公司</t>
  </si>
  <si>
    <t>黄亚妮</t>
  </si>
  <si>
    <t>450203********0022</t>
  </si>
  <si>
    <t>柳州佳铭宇科技有限公司</t>
  </si>
  <si>
    <t>李佳慧</t>
  </si>
  <si>
    <t>450204********1443</t>
  </si>
  <si>
    <t>广西两面针亿康药业股份有限公司</t>
  </si>
  <si>
    <t>覃玉卉</t>
  </si>
  <si>
    <t>450221********3922</t>
  </si>
  <si>
    <t>谭荣兴</t>
  </si>
  <si>
    <t>430426********9634</t>
  </si>
  <si>
    <t>韦雅玲</t>
  </si>
  <si>
    <t>452702********0963</t>
  </si>
  <si>
    <t>黄伦科</t>
  </si>
  <si>
    <t>450721********5314</t>
  </si>
  <si>
    <t>黄汉妹</t>
  </si>
  <si>
    <t>450221********1422</t>
  </si>
  <si>
    <t>5人</t>
  </si>
  <si>
    <t>柳州佳兆业物业管理有限公司</t>
  </si>
  <si>
    <t>廖蓉宝</t>
  </si>
  <si>
    <t>452223********7012</t>
  </si>
  <si>
    <t>陈志光</t>
  </si>
  <si>
    <t>452223********7010</t>
  </si>
  <si>
    <t>广西丁当物流有限公司</t>
  </si>
  <si>
    <t>莫爱英</t>
  </si>
  <si>
    <t>452727********1464</t>
  </si>
  <si>
    <t>柳州易壮科技有限责任公司</t>
  </si>
  <si>
    <t>姚海桃</t>
  </si>
  <si>
    <t>450225********422X</t>
  </si>
  <si>
    <t>陈林乐诗</t>
  </si>
  <si>
    <t>450211********1923</t>
  </si>
  <si>
    <t>上海尚芮汽车科技有限公司柳州分公司</t>
  </si>
  <si>
    <t>梁鹏俊</t>
  </si>
  <si>
    <t>450203********0738</t>
  </si>
  <si>
    <t>池洛</t>
  </si>
  <si>
    <t>450922********1999</t>
  </si>
  <si>
    <t>王静贤</t>
  </si>
  <si>
    <t>450203********0716</t>
  </si>
  <si>
    <t>柳州华柳华腾汽车销售服务有限公司</t>
  </si>
  <si>
    <t>吕美静</t>
  </si>
  <si>
    <t>450803********756X</t>
  </si>
  <si>
    <t>唐晴睿</t>
  </si>
  <si>
    <t>450324********0419</t>
  </si>
  <si>
    <t>韦喜乐</t>
  </si>
  <si>
    <t>450221********2924</t>
  </si>
  <si>
    <t>韦明杰</t>
  </si>
  <si>
    <t>450222********213X</t>
  </si>
  <si>
    <t>韦香慧</t>
  </si>
  <si>
    <t>450221********442X</t>
  </si>
  <si>
    <t>黄武框</t>
  </si>
  <si>
    <t>452122********0911</t>
  </si>
  <si>
    <t>广西智腾信息技术有限公司</t>
  </si>
  <si>
    <t>梁枭垯</t>
  </si>
  <si>
    <t>452601********0010</t>
  </si>
  <si>
    <t>苏兴足</t>
  </si>
  <si>
    <t>452624********3313</t>
  </si>
  <si>
    <t>蓝苑宁</t>
  </si>
  <si>
    <t>452231********4512</t>
  </si>
  <si>
    <t>广西壮族自治区花红药业集团股份公司</t>
  </si>
  <si>
    <t>刘小梅</t>
  </si>
  <si>
    <t>450803********6681</t>
  </si>
  <si>
    <t>吴静茹</t>
  </si>
  <si>
    <t>452131********3621</t>
  </si>
  <si>
    <t>张章</t>
  </si>
  <si>
    <t>450203********1015</t>
  </si>
  <si>
    <t>扈梓洋</t>
  </si>
  <si>
    <t>450204********141X</t>
  </si>
  <si>
    <t>朱萍</t>
  </si>
  <si>
    <t>522426********0446</t>
  </si>
  <si>
    <t>玉雪荣</t>
  </si>
  <si>
    <t>452122********5427</t>
  </si>
  <si>
    <t>白玫瑰</t>
  </si>
  <si>
    <t>452229********6127</t>
  </si>
  <si>
    <t>莫爱玲</t>
  </si>
  <si>
    <t>450331********3329</t>
  </si>
  <si>
    <t>郑迁迁</t>
  </si>
  <si>
    <t>450221********0044</t>
  </si>
  <si>
    <t>钟珊珊</t>
  </si>
  <si>
    <t>452630********0349</t>
  </si>
  <si>
    <t>韦嘉佳</t>
  </si>
  <si>
    <t>452226********3924</t>
  </si>
  <si>
    <t>朱柳晴</t>
  </si>
  <si>
    <t>430321********4522</t>
  </si>
  <si>
    <t>12人</t>
  </si>
  <si>
    <t>柳州市优速货运代理有限公司</t>
  </si>
  <si>
    <t>韦世贵</t>
  </si>
  <si>
    <t>452231********2519</t>
  </si>
  <si>
    <t>柳州稳远电气有限公司</t>
  </si>
  <si>
    <t>黄环</t>
  </si>
  <si>
    <t>452123********4316</t>
  </si>
  <si>
    <t>卢忆欢</t>
  </si>
  <si>
    <t>450211********0820</t>
  </si>
  <si>
    <t>梁小梦</t>
  </si>
  <si>
    <t>452226********6621</t>
  </si>
  <si>
    <t>欧素洁</t>
  </si>
  <si>
    <t>452226********5149</t>
  </si>
  <si>
    <t>覃荣金</t>
  </si>
  <si>
    <t>韦宇轩</t>
  </si>
  <si>
    <t>韦钟朝</t>
  </si>
  <si>
    <t>452226********6011</t>
  </si>
  <si>
    <t>7人</t>
  </si>
  <si>
    <t>广西天易大数据科技有限公司</t>
  </si>
  <si>
    <t>侯中奇</t>
  </si>
  <si>
    <t>450205********1312</t>
  </si>
  <si>
    <t>吴璇</t>
  </si>
  <si>
    <t>450331********0040</t>
  </si>
  <si>
    <t>李明春</t>
  </si>
  <si>
    <t>李木子</t>
  </si>
  <si>
    <t>450204********1056</t>
  </si>
  <si>
    <t>覃李慧</t>
  </si>
  <si>
    <t>450203********1920</t>
  </si>
  <si>
    <t>广西科虹通用航空有限责任公司</t>
  </si>
  <si>
    <t>周礼潆</t>
  </si>
  <si>
    <t>452702********1376</t>
  </si>
  <si>
    <t>广西金煌科技有限公司</t>
  </si>
  <si>
    <t>宁家旺</t>
  </si>
  <si>
    <t>450802********9411</t>
  </si>
  <si>
    <t>广西金字牌数据管理有限公司</t>
  </si>
  <si>
    <t>李冬琳</t>
  </si>
  <si>
    <t>450221********0624</t>
  </si>
  <si>
    <t>金科智慧服务集团股份有限公司柳州分公司</t>
  </si>
  <si>
    <t>吴永师</t>
  </si>
  <si>
    <t>450225********1014</t>
  </si>
  <si>
    <t>彭丽清</t>
  </si>
  <si>
    <t>450421********7047</t>
  </si>
  <si>
    <t>李忠强</t>
  </si>
  <si>
    <t>452223********0513</t>
  </si>
  <si>
    <t>李欣</t>
  </si>
  <si>
    <t>450803********5223</t>
  </si>
  <si>
    <t>广西柳州格瑞米智能装备制造有限公司</t>
  </si>
  <si>
    <t>杨丰瑜</t>
  </si>
  <si>
    <t>450881********9033</t>
  </si>
  <si>
    <t>广西金掌柜数据运营管理股份有限公司</t>
  </si>
  <si>
    <t>宋小蕊</t>
  </si>
  <si>
    <t>450222********0321</t>
  </si>
  <si>
    <t>柳州易舟汽车空调有限公司</t>
  </si>
  <si>
    <t>刘杜珍</t>
  </si>
  <si>
    <t>450331********0925</t>
  </si>
  <si>
    <t>李江梁芳</t>
  </si>
  <si>
    <t>452223********0015</t>
  </si>
  <si>
    <t>杨宇昕</t>
  </si>
  <si>
    <t>452227********0269</t>
  </si>
  <si>
    <t>柳州市瑞霆建材有限公司</t>
  </si>
  <si>
    <t>郭海琳</t>
  </si>
  <si>
    <t>450222********0044</t>
  </si>
  <si>
    <t>柳州尚龙家装有限公司</t>
  </si>
  <si>
    <t>罗晓莹</t>
  </si>
  <si>
    <t>450703********1847</t>
  </si>
  <si>
    <t>葛洲坝易普力广西威奇化工有限责任公司</t>
  </si>
  <si>
    <t>刘斐</t>
  </si>
  <si>
    <t>341502********8872</t>
  </si>
  <si>
    <t>刘昕瑞</t>
  </si>
  <si>
    <t>513922********0414</t>
  </si>
  <si>
    <t>孙海鹏</t>
  </si>
  <si>
    <t>130626********0013</t>
  </si>
  <si>
    <t>李谷敏</t>
  </si>
  <si>
    <t>430181********6280</t>
  </si>
  <si>
    <t>王鑫杰</t>
  </si>
  <si>
    <t>340123********4319</t>
  </si>
  <si>
    <t>罗荣巷</t>
  </si>
  <si>
    <t>522728********7531</t>
  </si>
  <si>
    <t>赵发国</t>
  </si>
  <si>
    <t>450521********9056</t>
  </si>
  <si>
    <t>邓萱</t>
  </si>
  <si>
    <t>513424********2021</t>
  </si>
  <si>
    <t>柳州旺泰商贸有限公司</t>
  </si>
  <si>
    <t>江玉雯</t>
  </si>
  <si>
    <t>452223********2526</t>
  </si>
  <si>
    <t>上海鹿觅文化有限公司柳州分公司</t>
  </si>
  <si>
    <t>朱哲漩</t>
  </si>
  <si>
    <t>450205********0027</t>
  </si>
  <si>
    <t>韦亿琪</t>
  </si>
  <si>
    <t>450222********0022</t>
  </si>
  <si>
    <t>广西凌鼎科技有限公司</t>
  </si>
  <si>
    <t>劳文精</t>
  </si>
  <si>
    <t>450721********4442</t>
  </si>
  <si>
    <t>李志文</t>
  </si>
  <si>
    <t>522425********9731</t>
  </si>
  <si>
    <t>秦雨欣</t>
  </si>
  <si>
    <t>450923********0261</t>
  </si>
  <si>
    <t>纪贺文</t>
  </si>
  <si>
    <t>450421********9015</t>
  </si>
  <si>
    <t>罗扬邦</t>
  </si>
  <si>
    <t>452402********6313</t>
  </si>
  <si>
    <t>莫汝婷</t>
  </si>
  <si>
    <t>450821********2142</t>
  </si>
  <si>
    <t>计黎红</t>
  </si>
  <si>
    <t>450221********3943</t>
  </si>
  <si>
    <t>韦丽业</t>
  </si>
  <si>
    <t>450222********2613</t>
  </si>
  <si>
    <t>黄华江</t>
  </si>
  <si>
    <t>452130********003X</t>
  </si>
  <si>
    <t>9人</t>
  </si>
  <si>
    <t>广西柳地环保科技有限公司</t>
  </si>
  <si>
    <t>龙予欣</t>
  </si>
  <si>
    <t>450204********0320</t>
  </si>
  <si>
    <t>柳州市卓信自动化设备有限公司</t>
  </si>
  <si>
    <t>王文方</t>
  </si>
  <si>
    <t>450324********4916</t>
  </si>
  <si>
    <t>覃娟娟</t>
  </si>
  <si>
    <t>450221********2927</t>
  </si>
  <si>
    <t>韦承毅</t>
  </si>
  <si>
    <t>452123********0416</t>
  </si>
  <si>
    <t>广西鑫深科技有限公司</t>
  </si>
  <si>
    <t>苏法满</t>
  </si>
  <si>
    <t>452730********0510</t>
  </si>
  <si>
    <t>郑鑫蕾</t>
  </si>
  <si>
    <t>450203********0029</t>
  </si>
  <si>
    <t>马昕</t>
  </si>
  <si>
    <t>452201********0441</t>
  </si>
  <si>
    <t>广西嘉诚工业有限公司</t>
  </si>
  <si>
    <t>冯帅</t>
  </si>
  <si>
    <t>450821********0616</t>
  </si>
  <si>
    <t>庞荣祥</t>
  </si>
  <si>
    <t>412728********3415</t>
  </si>
  <si>
    <t>李东洹</t>
  </si>
  <si>
    <t>450204********1437</t>
  </si>
  <si>
    <t>林文霸</t>
  </si>
  <si>
    <t>452223********2511</t>
  </si>
  <si>
    <t>蒋全芝</t>
  </si>
  <si>
    <t>450329********1098</t>
  </si>
  <si>
    <t>谭孟艳</t>
  </si>
  <si>
    <t>陈昊</t>
  </si>
  <si>
    <t>452224********0012</t>
  </si>
  <si>
    <t>陈晶雨</t>
  </si>
  <si>
    <t>451302********1823</t>
  </si>
  <si>
    <t>黄鑫清</t>
  </si>
  <si>
    <t>452132********0011</t>
  </si>
  <si>
    <t>广西鑫业管理咨询有限公司</t>
  </si>
  <si>
    <t>杨霜</t>
  </si>
  <si>
    <t>452228********1045</t>
  </si>
  <si>
    <t>柳州威克预应力科技有限公司</t>
  </si>
  <si>
    <t>罗佳璇</t>
  </si>
  <si>
    <t>452725********0436</t>
  </si>
  <si>
    <t>柳州智银通信息技术有限公司</t>
  </si>
  <si>
    <t>梁婧宁</t>
  </si>
  <si>
    <t>450202********0027</t>
  </si>
  <si>
    <t>广西福美鲜供应链管理有限公司</t>
  </si>
  <si>
    <t>姜宇辰</t>
  </si>
  <si>
    <t>350430********0537</t>
  </si>
  <si>
    <t>柳州延锋汽车零部件有限公司</t>
  </si>
  <si>
    <t>邓琬莹</t>
  </si>
  <si>
    <t>450204********1921</t>
  </si>
  <si>
    <t>陈铭鸿</t>
  </si>
  <si>
    <t>450921********4617</t>
  </si>
  <si>
    <t>柳州双英科技有限公司</t>
  </si>
  <si>
    <t>张升骏</t>
  </si>
  <si>
    <t>450222********0375</t>
  </si>
  <si>
    <t>碧桂园生活服务集团股份有限公司柳州柳东分公司</t>
  </si>
  <si>
    <t>何文斌</t>
  </si>
  <si>
    <t>450221********1933</t>
  </si>
  <si>
    <t>杨馨玥</t>
  </si>
  <si>
    <t>欧福亿</t>
  </si>
  <si>
    <t>452223********2512</t>
  </si>
  <si>
    <t>王清雯</t>
  </si>
  <si>
    <t>450321********4024</t>
  </si>
  <si>
    <t>袁雨薇</t>
  </si>
  <si>
    <t>450205********0725</t>
  </si>
  <si>
    <t>陆家凤</t>
  </si>
  <si>
    <t>452231********2534</t>
  </si>
  <si>
    <t>韦斌壮</t>
  </si>
  <si>
    <t>450221********3414</t>
  </si>
  <si>
    <t>柳州联顺戴克雷汽车部件有限公司</t>
  </si>
  <si>
    <t>韦德俊</t>
  </si>
  <si>
    <t>452227********2619</t>
  </si>
  <si>
    <t>广西紫麟互娱网络科技有限公司</t>
  </si>
  <si>
    <t>秦轩婷</t>
  </si>
  <si>
    <t>450205********0741</t>
  </si>
  <si>
    <t>周嘉靖</t>
  </si>
  <si>
    <t>450204********1442</t>
  </si>
  <si>
    <t>姚嘉璇</t>
  </si>
  <si>
    <t>450203********1927</t>
  </si>
  <si>
    <t>张慧元</t>
  </si>
  <si>
    <t>450203********1024</t>
  </si>
  <si>
    <t>杨柳林</t>
  </si>
  <si>
    <t>431102********0223</t>
  </si>
  <si>
    <t>梁瑞</t>
  </si>
  <si>
    <t>452623********0315</t>
  </si>
  <si>
    <t>柳州市商泰联众模具有限责任公司</t>
  </si>
  <si>
    <t>蔡圣武</t>
  </si>
  <si>
    <t>450204********0616</t>
  </si>
  <si>
    <t>黎钊毅</t>
  </si>
  <si>
    <t>450881********0897</t>
  </si>
  <si>
    <t>广西灿猛贸易有限公司</t>
  </si>
  <si>
    <t>蓝一丁</t>
  </si>
  <si>
    <t>452127********0027</t>
  </si>
  <si>
    <t>柳州万超汽车天窗有限公司</t>
  </si>
  <si>
    <t>吴宏坤</t>
  </si>
  <si>
    <t>450223********101X</t>
  </si>
  <si>
    <t>曹彦</t>
  </si>
  <si>
    <t>360481********5074</t>
  </si>
  <si>
    <t>朱杨琪</t>
  </si>
  <si>
    <t>450203********1335</t>
  </si>
  <si>
    <t>林志华</t>
  </si>
  <si>
    <t>452223********2519</t>
  </si>
  <si>
    <t>荣梁慧</t>
  </si>
  <si>
    <t>452228********1528</t>
  </si>
  <si>
    <t>蒋翠娟</t>
  </si>
  <si>
    <t>蒙晨思</t>
  </si>
  <si>
    <t>452624********003X</t>
  </si>
  <si>
    <t>谢于康</t>
  </si>
  <si>
    <t>460104********001X</t>
  </si>
  <si>
    <t>谭丽芳</t>
  </si>
  <si>
    <t>452624********1028</t>
  </si>
  <si>
    <t>邹晓芳</t>
  </si>
  <si>
    <t>450222********1327</t>
  </si>
  <si>
    <t>陈迪浩</t>
  </si>
  <si>
    <t>452223********2513</t>
  </si>
  <si>
    <t>陈靖兰</t>
  </si>
  <si>
    <t>451302********5722</t>
  </si>
  <si>
    <t>陶旺斌</t>
  </si>
  <si>
    <t>450330********1677</t>
  </si>
  <si>
    <t>韦所欣</t>
  </si>
  <si>
    <t>451302********6919</t>
  </si>
  <si>
    <t>韦洪彪</t>
  </si>
  <si>
    <t>450703********2796</t>
  </si>
  <si>
    <t>韦黄兴辉</t>
  </si>
  <si>
    <t>452226********1819</t>
  </si>
  <si>
    <t>黎炬毅</t>
  </si>
  <si>
    <t>450881********4714</t>
  </si>
  <si>
    <t>17人</t>
  </si>
  <si>
    <t>柳州市盛丰华贸易有限公司</t>
  </si>
  <si>
    <t>林志涛</t>
  </si>
  <si>
    <t>452229********4235</t>
  </si>
  <si>
    <t>柳州乾锦智能装备股份有限公司</t>
  </si>
  <si>
    <t>刘勇智</t>
  </si>
  <si>
    <t>452128********1517</t>
  </si>
  <si>
    <t>李俊霖</t>
  </si>
  <si>
    <t>450923********8777</t>
  </si>
  <si>
    <t>陈睿鑫</t>
  </si>
  <si>
    <t>450922********2339</t>
  </si>
  <si>
    <t>冉师闯</t>
  </si>
  <si>
    <t>452727********2117</t>
  </si>
  <si>
    <t>农杨繁</t>
  </si>
  <si>
    <t>450121********377X</t>
  </si>
  <si>
    <t>卢海峰</t>
  </si>
  <si>
    <t>450921********4015</t>
  </si>
  <si>
    <t>施运赐</t>
  </si>
  <si>
    <t>450721********3958</t>
  </si>
  <si>
    <t>杜桥</t>
  </si>
  <si>
    <t>450225********0017</t>
  </si>
  <si>
    <t>莫俊杰</t>
  </si>
  <si>
    <t>450125********183X</t>
  </si>
  <si>
    <t>韦介耿</t>
  </si>
  <si>
    <t>450221********5712</t>
  </si>
  <si>
    <t>黄一峰</t>
  </si>
  <si>
    <t>452725********0015</t>
  </si>
  <si>
    <t>11人</t>
  </si>
  <si>
    <t>柳州洛必德科技有限公司</t>
  </si>
  <si>
    <t>文霞蔚</t>
  </si>
  <si>
    <t>450325********1226</t>
  </si>
  <si>
    <t>张芷茹</t>
  </si>
  <si>
    <t>柳州乾锦软控信息技术有限公司</t>
  </si>
  <si>
    <t>杨燕升</t>
  </si>
  <si>
    <t>450921********4413</t>
  </si>
  <si>
    <t>温焕龙</t>
  </si>
  <si>
    <t>450521********1553</t>
  </si>
  <si>
    <t>练健宜</t>
  </si>
  <si>
    <t>450481********1210</t>
  </si>
  <si>
    <t>邓文杰</t>
  </si>
  <si>
    <t>450203********0717</t>
  </si>
  <si>
    <t>韦嘉业</t>
  </si>
  <si>
    <t>450203********0757</t>
  </si>
  <si>
    <t>骆丁维</t>
  </si>
  <si>
    <t>450322********1534</t>
  </si>
  <si>
    <t>广西汇恒机械制造有限公司</t>
  </si>
  <si>
    <t>黄雅庄</t>
  </si>
  <si>
    <t>450204********254X</t>
  </si>
  <si>
    <t>柳州雅乐食品有限责任公司</t>
  </si>
  <si>
    <t>陆旭喆</t>
  </si>
  <si>
    <t>452730********0815</t>
  </si>
  <si>
    <t>柳州巴迪宠物医院有限公司</t>
  </si>
  <si>
    <t>涂思敏</t>
  </si>
  <si>
    <t>450222********0820</t>
  </si>
  <si>
    <t>柳州斯图宠物医院有限公司</t>
  </si>
  <si>
    <t>黄成俞</t>
  </si>
  <si>
    <t>450202********1416</t>
  </si>
  <si>
    <t>深圳市银雁科技有限公司柳州分公司</t>
  </si>
  <si>
    <t>杨庆海</t>
  </si>
  <si>
    <t>450203********1019</t>
  </si>
  <si>
    <t>韦志军</t>
  </si>
  <si>
    <t>450221********031X</t>
  </si>
  <si>
    <t>柳州云顶观光酒店有限公司</t>
  </si>
  <si>
    <t>廖萍</t>
  </si>
  <si>
    <t>452223********4043</t>
  </si>
  <si>
    <t>毛尹溪</t>
  </si>
  <si>
    <t>452227********2613</t>
  </si>
  <si>
    <t>蒙俊熠</t>
  </si>
  <si>
    <t>450202********0612</t>
  </si>
  <si>
    <t>雷捷敏</t>
  </si>
  <si>
    <t>450221********5723</t>
  </si>
  <si>
    <t>韦俊婷</t>
  </si>
  <si>
    <t>450222********3429</t>
  </si>
  <si>
    <t>广西晶联光电材料有限责任公司</t>
  </si>
  <si>
    <t>沈通迅</t>
  </si>
  <si>
    <t>452723********0816</t>
  </si>
  <si>
    <t>韦王华</t>
  </si>
  <si>
    <t>452227********5039</t>
  </si>
  <si>
    <t>广西天华会计师事务所有限责任公司</t>
  </si>
  <si>
    <t>李程媛</t>
  </si>
  <si>
    <t>450202********0025</t>
  </si>
  <si>
    <t>广西天华工程造价咨询有限责任公司</t>
  </si>
  <si>
    <t>梁倩</t>
  </si>
  <si>
    <t>452223********0021</t>
  </si>
  <si>
    <t>广西安康检测科技有限公司</t>
  </si>
  <si>
    <t>何心缘</t>
  </si>
  <si>
    <t>450204********1422</t>
  </si>
  <si>
    <t>张新阳</t>
  </si>
  <si>
    <t>450329********1415</t>
  </si>
  <si>
    <t>莫圣杰</t>
  </si>
  <si>
    <t>450330********1614</t>
  </si>
  <si>
    <t>覃春柳</t>
  </si>
  <si>
    <t>451202********1324</t>
  </si>
  <si>
    <t>佳兆业文体产业（柳州）有限公司</t>
  </si>
  <si>
    <t>吴宝怡</t>
  </si>
  <si>
    <t>452223********2544</t>
  </si>
  <si>
    <t>广西鸿翔一心堂药业有限责任公司柳州驾鹤路店</t>
  </si>
  <si>
    <t>唐晓云</t>
  </si>
  <si>
    <t>450324********2225</t>
  </si>
  <si>
    <t>李佳茜</t>
  </si>
  <si>
    <t>谢芊芊</t>
  </si>
  <si>
    <t>451322********402X</t>
  </si>
  <si>
    <t>柳州市景新双顺车辆服务有限责任公司</t>
  </si>
  <si>
    <t>徐伟峰</t>
  </si>
  <si>
    <t>452702********4395</t>
  </si>
  <si>
    <t>李广全</t>
  </si>
  <si>
    <t>450981********4756</t>
  </si>
  <si>
    <t>广西启达酒店管理有限公司</t>
  </si>
  <si>
    <t>蒋宇梅</t>
  </si>
  <si>
    <t>450902********294X</t>
  </si>
  <si>
    <t>覃思怡</t>
  </si>
  <si>
    <t>450222********1120</t>
  </si>
  <si>
    <t>广西易睿科技有限公司</t>
  </si>
  <si>
    <t>陈慧</t>
  </si>
  <si>
    <t>452402********0929</t>
  </si>
  <si>
    <t>广西柳州志启教育咨询有限公司</t>
  </si>
  <si>
    <t>徐赫阳</t>
  </si>
  <si>
    <t>210381********4013</t>
  </si>
  <si>
    <t>韦玉连</t>
  </si>
  <si>
    <t>452226********3020</t>
  </si>
  <si>
    <t>柳州市亿婴高乐托育服务有限公司</t>
  </si>
  <si>
    <t>杨枚彩</t>
  </si>
  <si>
    <t>452229********642X</t>
  </si>
  <si>
    <t>广西柳州市亿婴小熊托育服务有限责任公司</t>
  </si>
  <si>
    <t>吴秋璐</t>
  </si>
  <si>
    <t>452730********3223</t>
  </si>
  <si>
    <t>柳州市七彩阳光安全玻璃有限公司</t>
  </si>
  <si>
    <t>臧流辉</t>
  </si>
  <si>
    <t>452225********2518</t>
  </si>
  <si>
    <t>黄柏宇</t>
  </si>
  <si>
    <t>450481********0030</t>
  </si>
  <si>
    <t>柳州市迅新汽车贸易有限公司</t>
  </si>
  <si>
    <t>王雨濛</t>
  </si>
  <si>
    <t>130225********294X</t>
  </si>
  <si>
    <t>广西瑞养医疗管理有限责任公司</t>
  </si>
  <si>
    <t>明盈盈</t>
  </si>
  <si>
    <t>450221********1423</t>
  </si>
  <si>
    <t>蓝冬丽</t>
  </si>
  <si>
    <t>451321********0520</t>
  </si>
  <si>
    <t>覃玉娜</t>
  </si>
  <si>
    <t>450204********1946</t>
  </si>
  <si>
    <t>覃舒林</t>
  </si>
  <si>
    <t>450221********0940</t>
  </si>
  <si>
    <t>陆华朋</t>
  </si>
  <si>
    <t>450223********5018</t>
  </si>
  <si>
    <t>广西威翔机械有限公司</t>
  </si>
  <si>
    <t>邓家明</t>
  </si>
  <si>
    <t>450327********1231</t>
  </si>
  <si>
    <t>丁宇航</t>
  </si>
  <si>
    <t>450203********0031</t>
  </si>
  <si>
    <t>余莎莎</t>
  </si>
  <si>
    <t>450205********0021</t>
  </si>
  <si>
    <t>张珩</t>
  </si>
  <si>
    <t>450821********0014</t>
  </si>
  <si>
    <t>李昊林</t>
  </si>
  <si>
    <t>450203********1317</t>
  </si>
  <si>
    <t>覃星铭</t>
  </si>
  <si>
    <t>452225********3912</t>
  </si>
  <si>
    <t>赵慧</t>
  </si>
  <si>
    <t>410728********2066</t>
  </si>
  <si>
    <t>韦万利</t>
  </si>
  <si>
    <t>450221********5426</t>
  </si>
  <si>
    <t>韦彦州</t>
  </si>
  <si>
    <t>452702********2478</t>
  </si>
  <si>
    <t>韦梦优</t>
  </si>
  <si>
    <t>450221********6014</t>
  </si>
  <si>
    <t>韦瑞忠</t>
  </si>
  <si>
    <t>450221********1417</t>
  </si>
  <si>
    <t>黄国强</t>
  </si>
  <si>
    <t>452730********0211</t>
  </si>
  <si>
    <t>黄金凤</t>
  </si>
  <si>
    <t>451302********1526</t>
  </si>
  <si>
    <t>13人</t>
  </si>
  <si>
    <t>广西环诚国际旅行社有限责任公司</t>
  </si>
  <si>
    <t>杨家如</t>
  </si>
  <si>
    <t>452126********392X</t>
  </si>
  <si>
    <t>柳州广嘉文化传媒有限公司</t>
  </si>
  <si>
    <t>刘斯洋</t>
  </si>
  <si>
    <t>445202********2453</t>
  </si>
  <si>
    <t>广西地王新天地商业管理有限公司</t>
  </si>
  <si>
    <t>李依梦</t>
  </si>
  <si>
    <t>450203********1324</t>
  </si>
  <si>
    <t>452123********5516</t>
  </si>
  <si>
    <t>黄平平</t>
  </si>
  <si>
    <t>450205********2527</t>
  </si>
  <si>
    <t>黄欢</t>
  </si>
  <si>
    <t>450821********3633</t>
  </si>
  <si>
    <t>黎婉莹</t>
  </si>
  <si>
    <t>450222********0327</t>
  </si>
  <si>
    <t>柳州博宇汽车零部件有限责任公司</t>
  </si>
  <si>
    <t>江雪玲</t>
  </si>
  <si>
    <t>452223********2524</t>
  </si>
  <si>
    <t>广西柳电电气股份有限公司</t>
  </si>
  <si>
    <t>梁嘉懿</t>
  </si>
  <si>
    <t>450203********1023</t>
  </si>
  <si>
    <t>周非凡</t>
  </si>
  <si>
    <t>452224********057X</t>
  </si>
  <si>
    <t>韦登基</t>
  </si>
  <si>
    <t>450204********1439</t>
  </si>
  <si>
    <t>柳州市爱德托育服务有限公司</t>
  </si>
  <si>
    <t>邓思怡</t>
  </si>
  <si>
    <t>450324********4922</t>
  </si>
  <si>
    <t>合计</t>
  </si>
  <si>
    <t>367人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</si>
</sst>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8" formatCode="0.00_);[Red]\(0.00\)"/>
    <numFmt numFmtId="179" formatCode="#,##0.00_);[Red]\(#,##0.00\)"/>
  </numFmts>
  <fonts count="15" x14ac:knownFonts="1">
    <font>
      <sz val="11"/>
      <color theme="1"/>
      <name val="宋体"/>
      <charset val="134"/>
      <scheme val="minor"/>
    </font>
    <font>
      <sz val="10"/>
      <name val="Arial"/>
      <family val="2"/>
    </font>
    <font>
      <sz val="10"/>
      <name val="Arial"/>
      <family val="2"/>
    </font>
    <font>
      <sz val="10"/>
      <name val="宋体"/>
      <charset val="134"/>
    </font>
    <font>
      <b/>
      <sz val="10"/>
      <name val="宋体"/>
      <charset val="134"/>
    </font>
    <font>
      <sz val="10"/>
      <color theme="1"/>
      <name val="宋体"/>
      <charset val="134"/>
      <scheme val="minor"/>
    </font>
    <font>
      <sz val="11"/>
      <name val="宋体"/>
      <charset val="134"/>
      <scheme val="minor"/>
    </font>
    <font>
      <b/>
      <sz val="20"/>
      <name val="宋体"/>
      <charset val="134"/>
    </font>
    <font>
      <sz val="9"/>
      <name val="宋体"/>
      <charset val="134"/>
    </font>
    <font>
      <b/>
      <sz val="10"/>
      <name val="宋体"/>
      <charset val="134"/>
    </font>
    <font>
      <sz val="10"/>
      <name val="宋体"/>
      <charset val="134"/>
    </font>
    <font>
      <sz val="10"/>
      <color rgb="FFFF0000"/>
      <name val="宋体"/>
      <charset val="134"/>
    </font>
    <font>
      <sz val="10"/>
      <name val="宋体"/>
      <charset val="134"/>
      <scheme val="minor"/>
    </font>
    <font>
      <b/>
      <sz val="10"/>
      <color rgb="FFFF0000"/>
      <name val="宋体"/>
      <charset val="134"/>
    </font>
    <font>
      <sz val="9"/>
      <name val="宋体"/>
      <family val="3"/>
      <charset val="134"/>
      <scheme val="minor"/>
    </font>
  </fonts>
  <fills count="2">
    <fill>
      <patternFill patternType="none"/>
    </fill>
    <fill>
      <patternFill patternType="gray125"/>
    </fill>
  </fills>
  <borders count="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2">
    <xf numFmtId="0" fontId="0" fillId="0" borderId="0">
      <alignment vertical="center"/>
    </xf>
    <xf numFmtId="0" fontId="2" fillId="0" borderId="0"/>
  </cellStyleXfs>
  <cellXfs count="36">
    <xf numFmtId="0" fontId="0" fillId="0" borderId="0" xfId="0">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Alignment="1">
      <alignment horizontal="center" vertical="center"/>
    </xf>
    <xf numFmtId="0" fontId="4" fillId="0" borderId="0" xfId="0" applyFont="1" applyFill="1" applyAlignment="1">
      <alignment horizontal="center" vertical="center"/>
    </xf>
    <xf numFmtId="0" fontId="0" fillId="0" borderId="0" xfId="0" applyFont="1" applyFill="1" applyAlignment="1">
      <alignment vertical="center" wrapText="1"/>
    </xf>
    <xf numFmtId="0" fontId="5" fillId="0" borderId="0" xfId="0" applyFont="1" applyFill="1" applyAlignment="1">
      <alignment vertical="center"/>
    </xf>
    <xf numFmtId="0" fontId="6" fillId="0" borderId="0" xfId="0" applyFont="1" applyFill="1" applyAlignment="1">
      <alignment vertical="center"/>
    </xf>
    <xf numFmtId="0" fontId="0" fillId="0" borderId="0" xfId="0" applyFont="1" applyFill="1" applyAlignment="1">
      <alignment vertical="center"/>
    </xf>
    <xf numFmtId="178" fontId="0" fillId="0" borderId="0" xfId="0" applyNumberFormat="1" applyFont="1" applyFill="1" applyAlignment="1">
      <alignment vertical="center"/>
    </xf>
    <xf numFmtId="0" fontId="10" fillId="0" borderId="2" xfId="0"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179" fontId="10" fillId="0" borderId="2" xfId="0" applyNumberFormat="1" applyFont="1" applyFill="1" applyBorder="1" applyAlignment="1">
      <alignment horizontal="center" vertical="center" wrapText="1"/>
    </xf>
    <xf numFmtId="0" fontId="3" fillId="0" borderId="6" xfId="0" applyFont="1" applyFill="1" applyBorder="1" applyAlignment="1">
      <alignment horizontal="center" vertical="center"/>
    </xf>
    <xf numFmtId="179" fontId="3" fillId="0" borderId="2" xfId="0" applyNumberFormat="1" applyFont="1" applyFill="1" applyBorder="1" applyAlignment="1">
      <alignment horizontal="center" vertical="center"/>
    </xf>
    <xf numFmtId="0" fontId="11" fillId="0" borderId="2" xfId="0" applyNumberFormat="1" applyFont="1" applyFill="1" applyBorder="1" applyAlignment="1">
      <alignment horizontal="center" vertical="center" wrapText="1"/>
    </xf>
    <xf numFmtId="0" fontId="3" fillId="0" borderId="0" xfId="0" applyFont="1" applyFill="1" applyBorder="1" applyAlignment="1">
      <alignment horizontal="center" vertical="center"/>
    </xf>
    <xf numFmtId="0" fontId="12" fillId="0" borderId="0" xfId="0" applyFont="1" applyFill="1" applyBorder="1" applyAlignment="1">
      <alignment horizontal="center" vertical="center"/>
    </xf>
    <xf numFmtId="0" fontId="4" fillId="0" borderId="6" xfId="0" applyNumberFormat="1" applyFont="1" applyFill="1" applyBorder="1" applyAlignment="1">
      <alignment horizontal="center" vertical="center" wrapText="1"/>
    </xf>
    <xf numFmtId="179" fontId="4" fillId="0" borderId="2" xfId="0" applyNumberFormat="1" applyFont="1" applyFill="1" applyBorder="1" applyAlignment="1">
      <alignment horizontal="center" vertical="center"/>
    </xf>
    <xf numFmtId="0" fontId="4" fillId="0" borderId="0" xfId="0" applyFont="1" applyFill="1" applyBorder="1" applyAlignment="1">
      <alignment horizontal="center" vertical="center"/>
    </xf>
    <xf numFmtId="0" fontId="4" fillId="0" borderId="0" xfId="0" applyNumberFormat="1" applyFont="1" applyFill="1" applyBorder="1" applyAlignment="1">
      <alignment horizontal="center" vertical="center"/>
    </xf>
    <xf numFmtId="0" fontId="7" fillId="0" borderId="0" xfId="0" applyFont="1" applyFill="1" applyAlignment="1">
      <alignment horizontal="center" vertical="center" wrapText="1"/>
    </xf>
    <xf numFmtId="0" fontId="8" fillId="0" borderId="1" xfId="0" applyFont="1" applyFill="1" applyBorder="1" applyAlignment="1">
      <alignment horizontal="left" vertical="center" wrapText="1"/>
    </xf>
    <xf numFmtId="0" fontId="3" fillId="0" borderId="2" xfId="0" applyFont="1" applyFill="1" applyBorder="1" applyAlignment="1">
      <alignment horizontal="center" vertical="center"/>
    </xf>
    <xf numFmtId="0" fontId="3" fillId="0" borderId="7" xfId="0" applyFont="1" applyFill="1" applyBorder="1" applyAlignment="1">
      <alignment horizontal="center" vertical="center"/>
    </xf>
    <xf numFmtId="0" fontId="12" fillId="0" borderId="0" xfId="0" applyFont="1" applyFill="1" applyBorder="1" applyAlignment="1">
      <alignment horizontal="center" vertical="center" wrapText="1"/>
    </xf>
    <xf numFmtId="0" fontId="4" fillId="0" borderId="2" xfId="0" applyFont="1" applyFill="1" applyBorder="1" applyAlignment="1">
      <alignment horizontal="center" vertical="center"/>
    </xf>
    <xf numFmtId="0" fontId="13" fillId="0" borderId="0" xfId="0"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4" fillId="0" borderId="2" xfId="0" applyFont="1" applyFill="1" applyBorder="1" applyAlignment="1">
      <alignment horizontal="center" vertical="center" wrapText="1"/>
    </xf>
    <xf numFmtId="178" fontId="4" fillId="0" borderId="3" xfId="0" applyNumberFormat="1" applyFont="1" applyFill="1" applyBorder="1" applyAlignment="1">
      <alignment horizontal="center" vertical="center" wrapText="1"/>
    </xf>
    <xf numFmtId="178" fontId="4" fillId="0" borderId="5" xfId="0" applyNumberFormat="1" applyFont="1" applyFill="1" applyBorder="1" applyAlignment="1">
      <alignment horizontal="center" vertical="center" wrapText="1"/>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93"/>
  <sheetViews>
    <sheetView tabSelected="1" view="pageBreakPreview" zoomScaleNormal="100" workbookViewId="0">
      <pane xSplit="3" ySplit="4" topLeftCell="D5" activePane="bottomRight" state="frozen"/>
      <selection pane="topRight"/>
      <selection pane="bottomLeft"/>
      <selection pane="bottomRight" activeCell="U13" sqref="U13"/>
    </sheetView>
  </sheetViews>
  <sheetFormatPr defaultColWidth="9.375" defaultRowHeight="13.5" x14ac:dyDescent="0.15"/>
  <cols>
    <col min="1" max="1" width="42.75" style="5" customWidth="1"/>
    <col min="2" max="2" width="6.625" style="6" customWidth="1"/>
    <col min="3" max="3" width="7.625" style="6" customWidth="1"/>
    <col min="4" max="4" width="30" style="6" customWidth="1"/>
    <col min="5" max="6" width="8.625" style="7" customWidth="1"/>
    <col min="7" max="7" width="5.625" style="8" customWidth="1"/>
    <col min="8" max="8" width="13.875" style="9" customWidth="1"/>
    <col min="9" max="9" width="12.5" style="9" customWidth="1"/>
    <col min="10" max="10" width="14.25" style="9" customWidth="1"/>
    <col min="11" max="11" width="12.5" style="9" customWidth="1"/>
    <col min="12" max="12" width="13.625" style="9" customWidth="1"/>
  </cols>
  <sheetData>
    <row r="1" spans="1:17" s="1" customFormat="1" ht="33" customHeight="1" x14ac:dyDescent="0.2">
      <c r="A1" s="22" t="s">
        <v>0</v>
      </c>
      <c r="B1" s="22"/>
      <c r="C1" s="22"/>
      <c r="D1" s="22"/>
      <c r="E1" s="22"/>
      <c r="F1" s="22"/>
      <c r="G1" s="22"/>
      <c r="H1" s="22"/>
      <c r="I1" s="22"/>
      <c r="J1" s="22"/>
      <c r="K1" s="22"/>
      <c r="L1" s="22"/>
    </row>
    <row r="2" spans="1:17" s="2" customFormat="1" ht="47.1" customHeight="1" x14ac:dyDescent="0.2">
      <c r="A2" s="23" t="s">
        <v>1</v>
      </c>
      <c r="B2" s="23"/>
      <c r="C2" s="23"/>
      <c r="D2" s="23"/>
      <c r="E2" s="23"/>
      <c r="F2" s="23"/>
      <c r="G2" s="23"/>
      <c r="H2" s="23"/>
      <c r="I2" s="23"/>
      <c r="J2" s="23"/>
      <c r="K2" s="23"/>
      <c r="L2" s="23"/>
    </row>
    <row r="3" spans="1:17" s="1" customFormat="1" ht="30" customHeight="1" x14ac:dyDescent="0.2">
      <c r="A3" s="29" t="s">
        <v>2</v>
      </c>
      <c r="B3" s="33" t="s">
        <v>3</v>
      </c>
      <c r="C3" s="33" t="s">
        <v>4</v>
      </c>
      <c r="D3" s="29" t="s">
        <v>5</v>
      </c>
      <c r="E3" s="29" t="s">
        <v>6</v>
      </c>
      <c r="F3" s="29" t="s">
        <v>7</v>
      </c>
      <c r="G3" s="29" t="s">
        <v>8</v>
      </c>
      <c r="H3" s="29" t="s">
        <v>9</v>
      </c>
      <c r="I3" s="29" t="s">
        <v>10</v>
      </c>
      <c r="J3" s="29" t="s">
        <v>11</v>
      </c>
      <c r="K3" s="29" t="s">
        <v>12</v>
      </c>
      <c r="L3" s="34" t="s">
        <v>13</v>
      </c>
    </row>
    <row r="4" spans="1:17" s="1" customFormat="1" ht="27.95" customHeight="1" x14ac:dyDescent="0.2">
      <c r="A4" s="29"/>
      <c r="B4" s="29"/>
      <c r="C4" s="29"/>
      <c r="D4" s="29"/>
      <c r="E4" s="29"/>
      <c r="F4" s="29"/>
      <c r="G4" s="29"/>
      <c r="H4" s="29"/>
      <c r="I4" s="29"/>
      <c r="J4" s="29"/>
      <c r="K4" s="29"/>
      <c r="L4" s="35"/>
    </row>
    <row r="5" spans="1:17" s="2" customFormat="1" ht="24.95" customHeight="1" x14ac:dyDescent="0.2">
      <c r="A5" s="30" t="s">
        <v>14</v>
      </c>
      <c r="B5" s="10">
        <v>1</v>
      </c>
      <c r="C5" s="10" t="s">
        <v>15</v>
      </c>
      <c r="D5" s="10" t="s">
        <v>16</v>
      </c>
      <c r="E5" s="11" t="s">
        <v>17</v>
      </c>
      <c r="F5" s="11" t="s">
        <v>18</v>
      </c>
      <c r="G5" s="11">
        <v>6</v>
      </c>
      <c r="H5" s="12">
        <v>3977.28</v>
      </c>
      <c r="I5" s="12">
        <v>124.32</v>
      </c>
      <c r="J5" s="12">
        <f>SUM(H5:I5)</f>
        <v>4101.6000000000004</v>
      </c>
      <c r="K5" s="12">
        <v>1970.01</v>
      </c>
      <c r="L5" s="12">
        <f>SUM(J5:K5)</f>
        <v>6071.6100000000006</v>
      </c>
    </row>
    <row r="6" spans="1:17" s="2" customFormat="1" ht="24.95" customHeight="1" x14ac:dyDescent="0.2">
      <c r="A6" s="31"/>
      <c r="B6" s="10">
        <v>2</v>
      </c>
      <c r="C6" s="10" t="s">
        <v>19</v>
      </c>
      <c r="D6" s="10" t="s">
        <v>20</v>
      </c>
      <c r="E6" s="11" t="s">
        <v>17</v>
      </c>
      <c r="F6" s="11" t="s">
        <v>18</v>
      </c>
      <c r="G6" s="11">
        <v>6</v>
      </c>
      <c r="H6" s="12">
        <v>3977.28</v>
      </c>
      <c r="I6" s="12">
        <v>124.32</v>
      </c>
      <c r="J6" s="12">
        <f t="shared" ref="J6:J88" si="0">SUM(H6:I6)</f>
        <v>4101.6000000000004</v>
      </c>
      <c r="K6" s="12">
        <v>1970.01</v>
      </c>
      <c r="L6" s="12">
        <f t="shared" ref="L6:L88" si="1">SUM(J6:K6)</f>
        <v>6071.6100000000006</v>
      </c>
    </row>
    <row r="7" spans="1:17" s="2" customFormat="1" ht="24.95" customHeight="1" x14ac:dyDescent="0.2">
      <c r="A7" s="32"/>
      <c r="B7" s="10">
        <v>3</v>
      </c>
      <c r="C7" s="10" t="s">
        <v>21</v>
      </c>
      <c r="D7" s="10" t="s">
        <v>22</v>
      </c>
      <c r="E7" s="11" t="s">
        <v>23</v>
      </c>
      <c r="F7" s="11" t="s">
        <v>18</v>
      </c>
      <c r="G7" s="11">
        <v>3</v>
      </c>
      <c r="H7" s="12">
        <v>1988.64</v>
      </c>
      <c r="I7" s="12">
        <v>62.16</v>
      </c>
      <c r="J7" s="12">
        <f t="shared" si="0"/>
        <v>2050.8000000000002</v>
      </c>
      <c r="K7" s="12">
        <v>975.69</v>
      </c>
      <c r="L7" s="12">
        <f t="shared" si="1"/>
        <v>3026.4900000000002</v>
      </c>
    </row>
    <row r="8" spans="1:17" s="3" customFormat="1" ht="24.95" customHeight="1" x14ac:dyDescent="0.15">
      <c r="A8" s="13" t="s">
        <v>24</v>
      </c>
      <c r="B8" s="24" t="s">
        <v>25</v>
      </c>
      <c r="C8" s="24"/>
      <c r="D8" s="24"/>
      <c r="E8" s="24"/>
      <c r="F8" s="24"/>
      <c r="G8" s="25"/>
      <c r="H8" s="14">
        <f>SUM(H5:H7)</f>
        <v>9943.2000000000007</v>
      </c>
      <c r="I8" s="14">
        <f t="shared" ref="I8:L8" si="2">SUM(I5:I7)</f>
        <v>310.79999999999995</v>
      </c>
      <c r="J8" s="14">
        <f t="shared" si="2"/>
        <v>10254</v>
      </c>
      <c r="K8" s="14">
        <f t="shared" si="2"/>
        <v>4915.71</v>
      </c>
      <c r="L8" s="14">
        <f t="shared" si="2"/>
        <v>15169.710000000001</v>
      </c>
      <c r="M8" s="26"/>
      <c r="N8" s="26"/>
      <c r="O8" s="16"/>
      <c r="P8" s="16"/>
      <c r="Q8" s="17"/>
    </row>
    <row r="9" spans="1:17" s="2" customFormat="1" ht="24.95" customHeight="1" x14ac:dyDescent="0.2">
      <c r="A9" s="10" t="s">
        <v>26</v>
      </c>
      <c r="B9" s="10">
        <v>1</v>
      </c>
      <c r="C9" s="10" t="s">
        <v>27</v>
      </c>
      <c r="D9" s="10" t="s">
        <v>28</v>
      </c>
      <c r="E9" s="11" t="s">
        <v>17</v>
      </c>
      <c r="F9" s="11" t="s">
        <v>18</v>
      </c>
      <c r="G9" s="11">
        <v>6</v>
      </c>
      <c r="H9" s="12">
        <v>3977.28</v>
      </c>
      <c r="I9" s="12">
        <v>124.32</v>
      </c>
      <c r="J9" s="12">
        <f t="shared" si="0"/>
        <v>4101.6000000000004</v>
      </c>
      <c r="K9" s="12">
        <v>1970.01</v>
      </c>
      <c r="L9" s="12">
        <f t="shared" si="1"/>
        <v>6071.6100000000006</v>
      </c>
    </row>
    <row r="10" spans="1:17" s="3" customFormat="1" ht="24.95" customHeight="1" x14ac:dyDescent="0.15">
      <c r="A10" s="13" t="s">
        <v>24</v>
      </c>
      <c r="B10" s="24" t="s">
        <v>29</v>
      </c>
      <c r="C10" s="24"/>
      <c r="D10" s="24"/>
      <c r="E10" s="24"/>
      <c r="F10" s="24"/>
      <c r="G10" s="25"/>
      <c r="H10" s="14">
        <f>SUM(H9)</f>
        <v>3977.28</v>
      </c>
      <c r="I10" s="14">
        <f t="shared" ref="I10:L10" si="3">SUM(I9)</f>
        <v>124.32</v>
      </c>
      <c r="J10" s="14">
        <f t="shared" si="3"/>
        <v>4101.6000000000004</v>
      </c>
      <c r="K10" s="14">
        <f t="shared" si="3"/>
        <v>1970.01</v>
      </c>
      <c r="L10" s="14">
        <f t="shared" si="3"/>
        <v>6071.6100000000006</v>
      </c>
      <c r="M10" s="26"/>
      <c r="N10" s="26"/>
      <c r="O10" s="16"/>
      <c r="P10" s="16"/>
      <c r="Q10" s="17"/>
    </row>
    <row r="11" spans="1:17" s="2" customFormat="1" ht="24.95" customHeight="1" x14ac:dyDescent="0.2">
      <c r="A11" s="30" t="s">
        <v>30</v>
      </c>
      <c r="B11" s="10">
        <v>1</v>
      </c>
      <c r="C11" s="10" t="s">
        <v>31</v>
      </c>
      <c r="D11" s="10" t="s">
        <v>32</v>
      </c>
      <c r="E11" s="11">
        <v>202601</v>
      </c>
      <c r="F11" s="11" t="s">
        <v>18</v>
      </c>
      <c r="G11" s="11">
        <v>6</v>
      </c>
      <c r="H11" s="12">
        <v>3984</v>
      </c>
      <c r="I11" s="12">
        <v>124.5</v>
      </c>
      <c r="J11" s="12">
        <f t="shared" si="0"/>
        <v>4108.5</v>
      </c>
      <c r="K11" s="12">
        <v>1973.34</v>
      </c>
      <c r="L11" s="12">
        <f t="shared" si="1"/>
        <v>6081.84</v>
      </c>
    </row>
    <row r="12" spans="1:17" s="2" customFormat="1" ht="24.95" customHeight="1" x14ac:dyDescent="0.2">
      <c r="A12" s="31"/>
      <c r="B12" s="10">
        <v>2</v>
      </c>
      <c r="C12" s="10" t="s">
        <v>33</v>
      </c>
      <c r="D12" s="10" t="s">
        <v>34</v>
      </c>
      <c r="E12" s="11">
        <v>202601</v>
      </c>
      <c r="F12" s="11" t="s">
        <v>18</v>
      </c>
      <c r="G12" s="11">
        <v>6</v>
      </c>
      <c r="H12" s="12">
        <v>3984</v>
      </c>
      <c r="I12" s="12">
        <v>124.5</v>
      </c>
      <c r="J12" s="12">
        <f t="shared" si="0"/>
        <v>4108.5</v>
      </c>
      <c r="K12" s="12">
        <v>1973.34</v>
      </c>
      <c r="L12" s="12">
        <f t="shared" si="1"/>
        <v>6081.84</v>
      </c>
    </row>
    <row r="13" spans="1:17" s="2" customFormat="1" ht="24.95" customHeight="1" x14ac:dyDescent="0.2">
      <c r="A13" s="31"/>
      <c r="B13" s="10">
        <v>3</v>
      </c>
      <c r="C13" s="10" t="s">
        <v>35</v>
      </c>
      <c r="D13" s="10" t="s">
        <v>36</v>
      </c>
      <c r="E13" s="11">
        <v>202601</v>
      </c>
      <c r="F13" s="11" t="s">
        <v>18</v>
      </c>
      <c r="G13" s="11">
        <v>6</v>
      </c>
      <c r="H13" s="12">
        <v>3984</v>
      </c>
      <c r="I13" s="12">
        <v>124.5</v>
      </c>
      <c r="J13" s="12">
        <f t="shared" si="0"/>
        <v>4108.5</v>
      </c>
      <c r="K13" s="12">
        <v>1973.34</v>
      </c>
      <c r="L13" s="12">
        <f t="shared" si="1"/>
        <v>6081.84</v>
      </c>
    </row>
    <row r="14" spans="1:17" s="2" customFormat="1" ht="24.95" customHeight="1" x14ac:dyDescent="0.2">
      <c r="A14" s="32"/>
      <c r="B14" s="10">
        <v>4</v>
      </c>
      <c r="C14" s="10" t="s">
        <v>37</v>
      </c>
      <c r="D14" s="10" t="s">
        <v>38</v>
      </c>
      <c r="E14" s="11">
        <v>202601</v>
      </c>
      <c r="F14" s="11" t="s">
        <v>18</v>
      </c>
      <c r="G14" s="11">
        <v>6</v>
      </c>
      <c r="H14" s="12">
        <v>3984</v>
      </c>
      <c r="I14" s="12">
        <v>124.5</v>
      </c>
      <c r="J14" s="12">
        <f t="shared" si="0"/>
        <v>4108.5</v>
      </c>
      <c r="K14" s="12">
        <v>1973.34</v>
      </c>
      <c r="L14" s="12">
        <f t="shared" si="1"/>
        <v>6081.84</v>
      </c>
    </row>
    <row r="15" spans="1:17" s="3" customFormat="1" ht="24.95" customHeight="1" x14ac:dyDescent="0.15">
      <c r="A15" s="13" t="s">
        <v>24</v>
      </c>
      <c r="B15" s="24" t="s">
        <v>39</v>
      </c>
      <c r="C15" s="24"/>
      <c r="D15" s="24"/>
      <c r="E15" s="24"/>
      <c r="F15" s="24"/>
      <c r="G15" s="25"/>
      <c r="H15" s="14">
        <f>SUM(H11:H14)</f>
        <v>15936</v>
      </c>
      <c r="I15" s="14">
        <f t="shared" ref="I15:L15" si="4">SUM(I11:I14)</f>
        <v>498</v>
      </c>
      <c r="J15" s="14">
        <f t="shared" si="4"/>
        <v>16434</v>
      </c>
      <c r="K15" s="14">
        <f t="shared" si="4"/>
        <v>7893.36</v>
      </c>
      <c r="L15" s="14">
        <f t="shared" si="4"/>
        <v>24327.360000000001</v>
      </c>
      <c r="M15" s="26"/>
      <c r="N15" s="26"/>
      <c r="O15" s="16"/>
      <c r="P15" s="16"/>
      <c r="Q15" s="17"/>
    </row>
    <row r="16" spans="1:17" s="2" customFormat="1" ht="24.95" customHeight="1" x14ac:dyDescent="0.2">
      <c r="A16" s="30" t="s">
        <v>40</v>
      </c>
      <c r="B16" s="10">
        <v>1</v>
      </c>
      <c r="C16" s="10" t="s">
        <v>41</v>
      </c>
      <c r="D16" s="10" t="s">
        <v>42</v>
      </c>
      <c r="E16" s="11" t="s">
        <v>17</v>
      </c>
      <c r="F16" s="11" t="s">
        <v>18</v>
      </c>
      <c r="G16" s="11">
        <v>6</v>
      </c>
      <c r="H16" s="12">
        <v>3977.28</v>
      </c>
      <c r="I16" s="12">
        <v>124.32</v>
      </c>
      <c r="J16" s="12">
        <f t="shared" si="0"/>
        <v>4101.6000000000004</v>
      </c>
      <c r="K16" s="12">
        <v>1970.01</v>
      </c>
      <c r="L16" s="12">
        <f t="shared" si="1"/>
        <v>6071.6100000000006</v>
      </c>
    </row>
    <row r="17" spans="1:17" s="2" customFormat="1" ht="24.95" customHeight="1" x14ac:dyDescent="0.2">
      <c r="A17" s="31"/>
      <c r="B17" s="10">
        <v>2</v>
      </c>
      <c r="C17" s="10" t="s">
        <v>43</v>
      </c>
      <c r="D17" s="10" t="s">
        <v>44</v>
      </c>
      <c r="E17" s="11" t="s">
        <v>17</v>
      </c>
      <c r="F17" s="11" t="s">
        <v>18</v>
      </c>
      <c r="G17" s="11">
        <v>6</v>
      </c>
      <c r="H17" s="12">
        <v>3977.28</v>
      </c>
      <c r="I17" s="12">
        <v>124.32</v>
      </c>
      <c r="J17" s="12">
        <f t="shared" si="0"/>
        <v>4101.6000000000004</v>
      </c>
      <c r="K17" s="12">
        <v>1970.01</v>
      </c>
      <c r="L17" s="12">
        <f t="shared" si="1"/>
        <v>6071.6100000000006</v>
      </c>
    </row>
    <row r="18" spans="1:17" s="2" customFormat="1" ht="24.95" customHeight="1" x14ac:dyDescent="0.2">
      <c r="A18" s="32"/>
      <c r="B18" s="10">
        <v>3</v>
      </c>
      <c r="C18" s="10" t="s">
        <v>45</v>
      </c>
      <c r="D18" s="10" t="s">
        <v>46</v>
      </c>
      <c r="E18" s="11" t="s">
        <v>17</v>
      </c>
      <c r="F18" s="11" t="s">
        <v>18</v>
      </c>
      <c r="G18" s="11">
        <v>6</v>
      </c>
      <c r="H18" s="12">
        <v>3977.28</v>
      </c>
      <c r="I18" s="12">
        <v>124.32</v>
      </c>
      <c r="J18" s="12">
        <f t="shared" si="0"/>
        <v>4101.6000000000004</v>
      </c>
      <c r="K18" s="12">
        <v>1970.01</v>
      </c>
      <c r="L18" s="12">
        <f t="shared" si="1"/>
        <v>6071.6100000000006</v>
      </c>
    </row>
    <row r="19" spans="1:17" s="3" customFormat="1" ht="24.95" customHeight="1" x14ac:dyDescent="0.15">
      <c r="A19" s="13" t="s">
        <v>24</v>
      </c>
      <c r="B19" s="24" t="s">
        <v>25</v>
      </c>
      <c r="C19" s="24"/>
      <c r="D19" s="24"/>
      <c r="E19" s="24"/>
      <c r="F19" s="24"/>
      <c r="G19" s="25"/>
      <c r="H19" s="14">
        <f>SUM(H16:H18)</f>
        <v>11931.84</v>
      </c>
      <c r="I19" s="14">
        <f t="shared" ref="I19:L19" si="5">SUM(I16:I18)</f>
        <v>372.96</v>
      </c>
      <c r="J19" s="14">
        <f t="shared" si="5"/>
        <v>12304.800000000001</v>
      </c>
      <c r="K19" s="14">
        <f t="shared" si="5"/>
        <v>5910.03</v>
      </c>
      <c r="L19" s="14">
        <f t="shared" si="5"/>
        <v>18214.830000000002</v>
      </c>
      <c r="M19" s="26"/>
      <c r="N19" s="26"/>
      <c r="O19" s="16"/>
      <c r="P19" s="16"/>
      <c r="Q19" s="17"/>
    </row>
    <row r="20" spans="1:17" s="2" customFormat="1" ht="24.95" customHeight="1" x14ac:dyDescent="0.2">
      <c r="A20" s="10" t="s">
        <v>47</v>
      </c>
      <c r="B20" s="10">
        <v>1</v>
      </c>
      <c r="C20" s="10" t="s">
        <v>48</v>
      </c>
      <c r="D20" s="10" t="s">
        <v>49</v>
      </c>
      <c r="E20" s="11" t="s">
        <v>23</v>
      </c>
      <c r="F20" s="11" t="s">
        <v>50</v>
      </c>
      <c r="G20" s="11">
        <v>2</v>
      </c>
      <c r="H20" s="12">
        <v>1325.76</v>
      </c>
      <c r="I20" s="12">
        <v>41.44</v>
      </c>
      <c r="J20" s="12">
        <f t="shared" si="0"/>
        <v>1367.2</v>
      </c>
      <c r="K20" s="12">
        <v>650.46</v>
      </c>
      <c r="L20" s="12">
        <f t="shared" si="1"/>
        <v>2017.66</v>
      </c>
    </row>
    <row r="21" spans="1:17" s="3" customFormat="1" ht="24.95" customHeight="1" x14ac:dyDescent="0.15">
      <c r="A21" s="13" t="s">
        <v>24</v>
      </c>
      <c r="B21" s="24" t="s">
        <v>29</v>
      </c>
      <c r="C21" s="24"/>
      <c r="D21" s="24"/>
      <c r="E21" s="24"/>
      <c r="F21" s="24"/>
      <c r="G21" s="25"/>
      <c r="H21" s="14">
        <f>SUM(H20)</f>
        <v>1325.76</v>
      </c>
      <c r="I21" s="14">
        <f t="shared" ref="I21:L21" si="6">SUM(I20)</f>
        <v>41.44</v>
      </c>
      <c r="J21" s="14">
        <f t="shared" si="6"/>
        <v>1367.2</v>
      </c>
      <c r="K21" s="14">
        <f t="shared" si="6"/>
        <v>650.46</v>
      </c>
      <c r="L21" s="14">
        <f t="shared" si="6"/>
        <v>2017.66</v>
      </c>
      <c r="M21" s="26"/>
      <c r="N21" s="26"/>
      <c r="O21" s="16"/>
      <c r="P21" s="16"/>
      <c r="Q21" s="17"/>
    </row>
    <row r="22" spans="1:17" s="2" customFormat="1" ht="24.95" customHeight="1" x14ac:dyDescent="0.2">
      <c r="A22" s="30" t="s">
        <v>51</v>
      </c>
      <c r="B22" s="10">
        <v>1</v>
      </c>
      <c r="C22" s="10" t="s">
        <v>52</v>
      </c>
      <c r="D22" s="10" t="s">
        <v>53</v>
      </c>
      <c r="E22" s="11">
        <v>202601</v>
      </c>
      <c r="F22" s="11" t="s">
        <v>17</v>
      </c>
      <c r="G22" s="11">
        <v>1</v>
      </c>
      <c r="H22" s="12">
        <v>662.88</v>
      </c>
      <c r="I22" s="12">
        <v>20.72</v>
      </c>
      <c r="J22" s="12">
        <f t="shared" si="0"/>
        <v>683.6</v>
      </c>
      <c r="K22" s="12">
        <v>331.44</v>
      </c>
      <c r="L22" s="12">
        <f t="shared" si="1"/>
        <v>1015.04</v>
      </c>
    </row>
    <row r="23" spans="1:17" s="2" customFormat="1" ht="24.95" customHeight="1" x14ac:dyDescent="0.2">
      <c r="A23" s="31"/>
      <c r="B23" s="10">
        <v>2</v>
      </c>
      <c r="C23" s="10" t="s">
        <v>54</v>
      </c>
      <c r="D23" s="10" t="s">
        <v>55</v>
      </c>
      <c r="E23" s="11">
        <v>202601</v>
      </c>
      <c r="F23" s="11" t="s">
        <v>18</v>
      </c>
      <c r="G23" s="11">
        <v>6</v>
      </c>
      <c r="H23" s="12">
        <v>4368</v>
      </c>
      <c r="I23" s="12">
        <v>136.5</v>
      </c>
      <c r="J23" s="12">
        <f t="shared" si="0"/>
        <v>4504.5</v>
      </c>
      <c r="K23" s="12">
        <v>2163.54</v>
      </c>
      <c r="L23" s="12">
        <f t="shared" si="1"/>
        <v>6668.04</v>
      </c>
    </row>
    <row r="24" spans="1:17" s="2" customFormat="1" ht="24.95" customHeight="1" x14ac:dyDescent="0.2">
      <c r="A24" s="32"/>
      <c r="B24" s="10">
        <v>3</v>
      </c>
      <c r="C24" s="10" t="s">
        <v>56</v>
      </c>
      <c r="D24" s="10" t="s">
        <v>57</v>
      </c>
      <c r="E24" s="11">
        <v>202601</v>
      </c>
      <c r="F24" s="11" t="s">
        <v>50</v>
      </c>
      <c r="G24" s="11">
        <v>5</v>
      </c>
      <c r="H24" s="12">
        <v>3314.4</v>
      </c>
      <c r="I24" s="12">
        <v>103.6</v>
      </c>
      <c r="J24" s="12">
        <f t="shared" si="0"/>
        <v>3418</v>
      </c>
      <c r="K24" s="12">
        <v>1644.78</v>
      </c>
      <c r="L24" s="12">
        <f t="shared" si="1"/>
        <v>5062.78</v>
      </c>
    </row>
    <row r="25" spans="1:17" s="3" customFormat="1" ht="24.95" customHeight="1" x14ac:dyDescent="0.15">
      <c r="A25" s="13" t="s">
        <v>24</v>
      </c>
      <c r="B25" s="24" t="s">
        <v>25</v>
      </c>
      <c r="C25" s="24"/>
      <c r="D25" s="24"/>
      <c r="E25" s="24"/>
      <c r="F25" s="24"/>
      <c r="G25" s="25"/>
      <c r="H25" s="14">
        <f>SUM(H22:H24)</f>
        <v>8345.2800000000007</v>
      </c>
      <c r="I25" s="14">
        <f t="shared" ref="I25" si="7">SUM(I22:I24)</f>
        <v>260.82</v>
      </c>
      <c r="J25" s="14">
        <f t="shared" ref="J25" si="8">SUM(J22:J24)</f>
        <v>8606.1</v>
      </c>
      <c r="K25" s="14">
        <f t="shared" ref="K25" si="9">SUM(K22:K24)</f>
        <v>4139.76</v>
      </c>
      <c r="L25" s="14">
        <f t="shared" ref="L25" si="10">SUM(L22:L24)</f>
        <v>12745.86</v>
      </c>
      <c r="M25" s="26"/>
      <c r="N25" s="26"/>
      <c r="O25" s="16"/>
      <c r="P25" s="16"/>
      <c r="Q25" s="17"/>
    </row>
    <row r="26" spans="1:17" s="2" customFormat="1" ht="24.95" customHeight="1" x14ac:dyDescent="0.2">
      <c r="A26" s="30" t="s">
        <v>58</v>
      </c>
      <c r="B26" s="10">
        <v>1</v>
      </c>
      <c r="C26" s="10" t="s">
        <v>59</v>
      </c>
      <c r="D26" s="10" t="s">
        <v>60</v>
      </c>
      <c r="E26" s="11">
        <v>202601</v>
      </c>
      <c r="F26" s="11" t="s">
        <v>18</v>
      </c>
      <c r="G26" s="11">
        <v>6</v>
      </c>
      <c r="H26" s="12">
        <v>3977.28</v>
      </c>
      <c r="I26" s="12">
        <v>124.32</v>
      </c>
      <c r="J26" s="12">
        <f t="shared" si="0"/>
        <v>4101.6000000000004</v>
      </c>
      <c r="K26" s="12">
        <v>1970.01</v>
      </c>
      <c r="L26" s="12">
        <f t="shared" si="1"/>
        <v>6071.6100000000006</v>
      </c>
    </row>
    <row r="27" spans="1:17" s="2" customFormat="1" ht="24.95" customHeight="1" x14ac:dyDescent="0.2">
      <c r="A27" s="31"/>
      <c r="B27" s="10">
        <v>2</v>
      </c>
      <c r="C27" s="10" t="s">
        <v>61</v>
      </c>
      <c r="D27" s="10" t="s">
        <v>62</v>
      </c>
      <c r="E27" s="11">
        <v>202601</v>
      </c>
      <c r="F27" s="11" t="s">
        <v>18</v>
      </c>
      <c r="G27" s="11">
        <v>6</v>
      </c>
      <c r="H27" s="12">
        <v>3977.28</v>
      </c>
      <c r="I27" s="12">
        <v>124.32</v>
      </c>
      <c r="J27" s="12">
        <f t="shared" si="0"/>
        <v>4101.6000000000004</v>
      </c>
      <c r="K27" s="12">
        <v>1970.01</v>
      </c>
      <c r="L27" s="12">
        <f t="shared" si="1"/>
        <v>6071.6100000000006</v>
      </c>
    </row>
    <row r="28" spans="1:17" s="2" customFormat="1" ht="24.95" customHeight="1" x14ac:dyDescent="0.2">
      <c r="A28" s="31"/>
      <c r="B28" s="10">
        <v>3</v>
      </c>
      <c r="C28" s="10" t="s">
        <v>63</v>
      </c>
      <c r="D28" s="10" t="s">
        <v>64</v>
      </c>
      <c r="E28" s="11">
        <v>202601</v>
      </c>
      <c r="F28" s="11" t="s">
        <v>18</v>
      </c>
      <c r="G28" s="11">
        <v>6</v>
      </c>
      <c r="H28" s="12">
        <v>3977.28</v>
      </c>
      <c r="I28" s="12">
        <v>124.32</v>
      </c>
      <c r="J28" s="12">
        <f t="shared" si="0"/>
        <v>4101.6000000000004</v>
      </c>
      <c r="K28" s="12">
        <v>1970.01</v>
      </c>
      <c r="L28" s="12">
        <f t="shared" si="1"/>
        <v>6071.6100000000006</v>
      </c>
    </row>
    <row r="29" spans="1:17" s="2" customFormat="1" ht="24.95" customHeight="1" x14ac:dyDescent="0.2">
      <c r="A29" s="31"/>
      <c r="B29" s="10">
        <v>4</v>
      </c>
      <c r="C29" s="10" t="s">
        <v>65</v>
      </c>
      <c r="D29" s="10" t="s">
        <v>66</v>
      </c>
      <c r="E29" s="11">
        <v>202601</v>
      </c>
      <c r="F29" s="11" t="s">
        <v>18</v>
      </c>
      <c r="G29" s="11">
        <v>6</v>
      </c>
      <c r="H29" s="12">
        <v>3977.28</v>
      </c>
      <c r="I29" s="12">
        <v>124.32</v>
      </c>
      <c r="J29" s="12">
        <f t="shared" si="0"/>
        <v>4101.6000000000004</v>
      </c>
      <c r="K29" s="12">
        <v>1970.01</v>
      </c>
      <c r="L29" s="12">
        <f t="shared" si="1"/>
        <v>6071.6100000000006</v>
      </c>
    </row>
    <row r="30" spans="1:17" s="2" customFormat="1" ht="24.95" customHeight="1" x14ac:dyDescent="0.2">
      <c r="A30" s="31"/>
      <c r="B30" s="10">
        <v>5</v>
      </c>
      <c r="C30" s="10" t="s">
        <v>67</v>
      </c>
      <c r="D30" s="10" t="s">
        <v>68</v>
      </c>
      <c r="E30" s="11">
        <v>202601</v>
      </c>
      <c r="F30" s="11" t="s">
        <v>18</v>
      </c>
      <c r="G30" s="11">
        <v>6</v>
      </c>
      <c r="H30" s="12">
        <v>3977.28</v>
      </c>
      <c r="I30" s="12">
        <v>124.32</v>
      </c>
      <c r="J30" s="12">
        <f t="shared" si="0"/>
        <v>4101.6000000000004</v>
      </c>
      <c r="K30" s="12">
        <v>1970.01</v>
      </c>
      <c r="L30" s="12">
        <f t="shared" si="1"/>
        <v>6071.6100000000006</v>
      </c>
    </row>
    <row r="31" spans="1:17" s="2" customFormat="1" ht="24.95" customHeight="1" x14ac:dyDescent="0.2">
      <c r="A31" s="31"/>
      <c r="B31" s="10">
        <v>6</v>
      </c>
      <c r="C31" s="10" t="s">
        <v>69</v>
      </c>
      <c r="D31" s="10" t="s">
        <v>70</v>
      </c>
      <c r="E31" s="11">
        <v>202601</v>
      </c>
      <c r="F31" s="11" t="s">
        <v>18</v>
      </c>
      <c r="G31" s="11">
        <v>6</v>
      </c>
      <c r="H31" s="12">
        <v>3977.28</v>
      </c>
      <c r="I31" s="12">
        <v>124.32</v>
      </c>
      <c r="J31" s="12">
        <f t="shared" si="0"/>
        <v>4101.6000000000004</v>
      </c>
      <c r="K31" s="12">
        <v>1970.01</v>
      </c>
      <c r="L31" s="12">
        <f t="shared" si="1"/>
        <v>6071.6100000000006</v>
      </c>
    </row>
    <row r="32" spans="1:17" s="2" customFormat="1" ht="24.95" customHeight="1" x14ac:dyDescent="0.2">
      <c r="A32" s="31"/>
      <c r="B32" s="10">
        <v>7</v>
      </c>
      <c r="C32" s="10" t="s">
        <v>71</v>
      </c>
      <c r="D32" s="10" t="s">
        <v>72</v>
      </c>
      <c r="E32" s="11">
        <v>202601</v>
      </c>
      <c r="F32" s="11" t="s">
        <v>18</v>
      </c>
      <c r="G32" s="11">
        <v>6</v>
      </c>
      <c r="H32" s="12">
        <v>3977.28</v>
      </c>
      <c r="I32" s="12">
        <v>124.32</v>
      </c>
      <c r="J32" s="12">
        <f t="shared" si="0"/>
        <v>4101.6000000000004</v>
      </c>
      <c r="K32" s="12">
        <v>1970.01</v>
      </c>
      <c r="L32" s="12">
        <f t="shared" si="1"/>
        <v>6071.6100000000006</v>
      </c>
    </row>
    <row r="33" spans="1:17" s="2" customFormat="1" ht="24.95" customHeight="1" x14ac:dyDescent="0.2">
      <c r="A33" s="31"/>
      <c r="B33" s="10">
        <v>8</v>
      </c>
      <c r="C33" s="10" t="s">
        <v>73</v>
      </c>
      <c r="D33" s="10" t="s">
        <v>74</v>
      </c>
      <c r="E33" s="11">
        <v>202601</v>
      </c>
      <c r="F33" s="11" t="s">
        <v>18</v>
      </c>
      <c r="G33" s="11">
        <v>6</v>
      </c>
      <c r="H33" s="12">
        <v>3977.28</v>
      </c>
      <c r="I33" s="12">
        <v>124.32</v>
      </c>
      <c r="J33" s="12">
        <f t="shared" si="0"/>
        <v>4101.6000000000004</v>
      </c>
      <c r="K33" s="12">
        <v>1970.01</v>
      </c>
      <c r="L33" s="12">
        <f t="shared" si="1"/>
        <v>6071.6100000000006</v>
      </c>
    </row>
    <row r="34" spans="1:17" s="2" customFormat="1" ht="24.95" customHeight="1" x14ac:dyDescent="0.2">
      <c r="A34" s="31"/>
      <c r="B34" s="10">
        <v>9</v>
      </c>
      <c r="C34" s="10" t="s">
        <v>75</v>
      </c>
      <c r="D34" s="10" t="s">
        <v>76</v>
      </c>
      <c r="E34" s="11" t="s">
        <v>77</v>
      </c>
      <c r="F34" s="11" t="s">
        <v>18</v>
      </c>
      <c r="G34" s="11">
        <v>4</v>
      </c>
      <c r="H34" s="12">
        <v>2651.52</v>
      </c>
      <c r="I34" s="12">
        <v>82.88</v>
      </c>
      <c r="J34" s="12">
        <f t="shared" si="0"/>
        <v>2734.4</v>
      </c>
      <c r="K34" s="12">
        <v>1307.1300000000001</v>
      </c>
      <c r="L34" s="12">
        <f t="shared" si="1"/>
        <v>4041.53</v>
      </c>
    </row>
    <row r="35" spans="1:17" s="2" customFormat="1" ht="24.95" customHeight="1" x14ac:dyDescent="0.2">
      <c r="A35" s="31"/>
      <c r="B35" s="10">
        <v>10</v>
      </c>
      <c r="C35" s="10" t="s">
        <v>78</v>
      </c>
      <c r="D35" s="10" t="s">
        <v>79</v>
      </c>
      <c r="E35" s="11">
        <v>202601</v>
      </c>
      <c r="F35" s="11" t="s">
        <v>18</v>
      </c>
      <c r="G35" s="11">
        <v>6</v>
      </c>
      <c r="H35" s="12">
        <v>3977.28</v>
      </c>
      <c r="I35" s="12">
        <v>124.32</v>
      </c>
      <c r="J35" s="12">
        <f t="shared" si="0"/>
        <v>4101.6000000000004</v>
      </c>
      <c r="K35" s="12">
        <v>1970.01</v>
      </c>
      <c r="L35" s="12">
        <f t="shared" si="1"/>
        <v>6071.6100000000006</v>
      </c>
    </row>
    <row r="36" spans="1:17" s="2" customFormat="1" ht="24.95" customHeight="1" x14ac:dyDescent="0.2">
      <c r="A36" s="31"/>
      <c r="B36" s="10">
        <v>11</v>
      </c>
      <c r="C36" s="10" t="s">
        <v>80</v>
      </c>
      <c r="D36" s="10" t="s">
        <v>81</v>
      </c>
      <c r="E36" s="11">
        <v>202601</v>
      </c>
      <c r="F36" s="11" t="s">
        <v>18</v>
      </c>
      <c r="G36" s="11">
        <v>6</v>
      </c>
      <c r="H36" s="12">
        <v>3977.28</v>
      </c>
      <c r="I36" s="12">
        <v>124.32</v>
      </c>
      <c r="J36" s="12">
        <f t="shared" si="0"/>
        <v>4101.6000000000004</v>
      </c>
      <c r="K36" s="12">
        <v>1970.01</v>
      </c>
      <c r="L36" s="12">
        <f t="shared" si="1"/>
        <v>6071.6100000000006</v>
      </c>
    </row>
    <row r="37" spans="1:17" s="2" customFormat="1" ht="24.95" customHeight="1" x14ac:dyDescent="0.2">
      <c r="A37" s="31"/>
      <c r="B37" s="10">
        <v>12</v>
      </c>
      <c r="C37" s="10" t="s">
        <v>82</v>
      </c>
      <c r="D37" s="10" t="s">
        <v>83</v>
      </c>
      <c r="E37" s="11">
        <v>202601</v>
      </c>
      <c r="F37" s="11" t="s">
        <v>18</v>
      </c>
      <c r="G37" s="11">
        <v>6</v>
      </c>
      <c r="H37" s="12">
        <v>3977.28</v>
      </c>
      <c r="I37" s="12">
        <v>124.32</v>
      </c>
      <c r="J37" s="12">
        <f t="shared" si="0"/>
        <v>4101.6000000000004</v>
      </c>
      <c r="K37" s="12">
        <v>1970.01</v>
      </c>
      <c r="L37" s="12">
        <f t="shared" si="1"/>
        <v>6071.6100000000006</v>
      </c>
    </row>
    <row r="38" spans="1:17" s="2" customFormat="1" ht="24.95" customHeight="1" x14ac:dyDescent="0.2">
      <c r="A38" s="31"/>
      <c r="B38" s="10">
        <v>13</v>
      </c>
      <c r="C38" s="10" t="s">
        <v>84</v>
      </c>
      <c r="D38" s="10" t="s">
        <v>85</v>
      </c>
      <c r="E38" s="11">
        <v>202601</v>
      </c>
      <c r="F38" s="11" t="s">
        <v>18</v>
      </c>
      <c r="G38" s="11">
        <v>6</v>
      </c>
      <c r="H38" s="12">
        <v>3977.28</v>
      </c>
      <c r="I38" s="12">
        <v>124.32</v>
      </c>
      <c r="J38" s="12">
        <f t="shared" si="0"/>
        <v>4101.6000000000004</v>
      </c>
      <c r="K38" s="12">
        <v>1970.01</v>
      </c>
      <c r="L38" s="12">
        <f t="shared" si="1"/>
        <v>6071.6100000000006</v>
      </c>
    </row>
    <row r="39" spans="1:17" s="2" customFormat="1" ht="24.95" customHeight="1" x14ac:dyDescent="0.2">
      <c r="A39" s="31"/>
      <c r="B39" s="10">
        <v>14</v>
      </c>
      <c r="C39" s="10" t="s">
        <v>86</v>
      </c>
      <c r="D39" s="10" t="s">
        <v>87</v>
      </c>
      <c r="E39" s="11">
        <v>202601</v>
      </c>
      <c r="F39" s="11" t="s">
        <v>18</v>
      </c>
      <c r="G39" s="11">
        <v>6</v>
      </c>
      <c r="H39" s="12">
        <v>3977.28</v>
      </c>
      <c r="I39" s="12">
        <v>124.32</v>
      </c>
      <c r="J39" s="12">
        <f t="shared" si="0"/>
        <v>4101.6000000000004</v>
      </c>
      <c r="K39" s="12">
        <v>1970.01</v>
      </c>
      <c r="L39" s="12">
        <f t="shared" si="1"/>
        <v>6071.6100000000006</v>
      </c>
    </row>
    <row r="40" spans="1:17" s="2" customFormat="1" ht="24.95" customHeight="1" x14ac:dyDescent="0.2">
      <c r="A40" s="31"/>
      <c r="B40" s="10">
        <v>15</v>
      </c>
      <c r="C40" s="10" t="s">
        <v>88</v>
      </c>
      <c r="D40" s="10" t="s">
        <v>89</v>
      </c>
      <c r="E40" s="11">
        <v>202601</v>
      </c>
      <c r="F40" s="11" t="s">
        <v>18</v>
      </c>
      <c r="G40" s="11">
        <v>6</v>
      </c>
      <c r="H40" s="12">
        <v>3977.28</v>
      </c>
      <c r="I40" s="12">
        <v>124.32</v>
      </c>
      <c r="J40" s="12">
        <f t="shared" si="0"/>
        <v>4101.6000000000004</v>
      </c>
      <c r="K40" s="12">
        <v>1970.01</v>
      </c>
      <c r="L40" s="12">
        <f t="shared" si="1"/>
        <v>6071.6100000000006</v>
      </c>
    </row>
    <row r="41" spans="1:17" s="2" customFormat="1" ht="24.95" customHeight="1" x14ac:dyDescent="0.2">
      <c r="A41" s="31"/>
      <c r="B41" s="10">
        <v>16</v>
      </c>
      <c r="C41" s="10" t="s">
        <v>90</v>
      </c>
      <c r="D41" s="10" t="s">
        <v>91</v>
      </c>
      <c r="E41" s="11">
        <v>202601</v>
      </c>
      <c r="F41" s="11" t="s">
        <v>18</v>
      </c>
      <c r="G41" s="11">
        <v>6</v>
      </c>
      <c r="H41" s="12">
        <v>3977.28</v>
      </c>
      <c r="I41" s="12">
        <v>124.32</v>
      </c>
      <c r="J41" s="12">
        <f t="shared" si="0"/>
        <v>4101.6000000000004</v>
      </c>
      <c r="K41" s="12">
        <v>1970.01</v>
      </c>
      <c r="L41" s="12">
        <f t="shared" si="1"/>
        <v>6071.6100000000006</v>
      </c>
    </row>
    <row r="42" spans="1:17" s="2" customFormat="1" ht="24.95" customHeight="1" x14ac:dyDescent="0.2">
      <c r="A42" s="31"/>
      <c r="B42" s="10">
        <v>17</v>
      </c>
      <c r="C42" s="10" t="s">
        <v>92</v>
      </c>
      <c r="D42" s="10" t="s">
        <v>93</v>
      </c>
      <c r="E42" s="11">
        <v>202601</v>
      </c>
      <c r="F42" s="11" t="s">
        <v>18</v>
      </c>
      <c r="G42" s="11">
        <v>6</v>
      </c>
      <c r="H42" s="12">
        <v>3977.28</v>
      </c>
      <c r="I42" s="12">
        <v>124.32</v>
      </c>
      <c r="J42" s="12">
        <f t="shared" si="0"/>
        <v>4101.6000000000004</v>
      </c>
      <c r="K42" s="12">
        <v>1970.01</v>
      </c>
      <c r="L42" s="12">
        <f t="shared" si="1"/>
        <v>6071.6100000000006</v>
      </c>
    </row>
    <row r="43" spans="1:17" s="2" customFormat="1" ht="24.95" customHeight="1" x14ac:dyDescent="0.2">
      <c r="A43" s="31"/>
      <c r="B43" s="10">
        <v>18</v>
      </c>
      <c r="C43" s="10" t="s">
        <v>94</v>
      </c>
      <c r="D43" s="10" t="s">
        <v>95</v>
      </c>
      <c r="E43" s="11">
        <v>202601</v>
      </c>
      <c r="F43" s="11" t="s">
        <v>18</v>
      </c>
      <c r="G43" s="11">
        <v>6</v>
      </c>
      <c r="H43" s="12">
        <v>3977.28</v>
      </c>
      <c r="I43" s="12">
        <v>124.32</v>
      </c>
      <c r="J43" s="12">
        <f t="shared" si="0"/>
        <v>4101.6000000000004</v>
      </c>
      <c r="K43" s="12">
        <v>1970.01</v>
      </c>
      <c r="L43" s="12">
        <f t="shared" si="1"/>
        <v>6071.6100000000006</v>
      </c>
    </row>
    <row r="44" spans="1:17" s="2" customFormat="1" ht="24.95" customHeight="1" x14ac:dyDescent="0.2">
      <c r="A44" s="31"/>
      <c r="B44" s="10">
        <v>19</v>
      </c>
      <c r="C44" s="10" t="s">
        <v>96</v>
      </c>
      <c r="D44" s="10" t="s">
        <v>97</v>
      </c>
      <c r="E44" s="11">
        <v>202601</v>
      </c>
      <c r="F44" s="11" t="s">
        <v>18</v>
      </c>
      <c r="G44" s="11">
        <v>6</v>
      </c>
      <c r="H44" s="12">
        <v>3977.28</v>
      </c>
      <c r="I44" s="12">
        <v>124.32</v>
      </c>
      <c r="J44" s="12">
        <f t="shared" si="0"/>
        <v>4101.6000000000004</v>
      </c>
      <c r="K44" s="12">
        <v>1970.01</v>
      </c>
      <c r="L44" s="12">
        <f t="shared" si="1"/>
        <v>6071.6100000000006</v>
      </c>
    </row>
    <row r="45" spans="1:17" s="2" customFormat="1" ht="24.95" customHeight="1" x14ac:dyDescent="0.2">
      <c r="A45" s="32"/>
      <c r="B45" s="10">
        <v>20</v>
      </c>
      <c r="C45" s="10" t="s">
        <v>98</v>
      </c>
      <c r="D45" s="10" t="s">
        <v>99</v>
      </c>
      <c r="E45" s="11">
        <v>202601</v>
      </c>
      <c r="F45" s="11" t="s">
        <v>18</v>
      </c>
      <c r="G45" s="11">
        <v>6</v>
      </c>
      <c r="H45" s="12">
        <v>3977.28</v>
      </c>
      <c r="I45" s="12">
        <v>124.32</v>
      </c>
      <c r="J45" s="12">
        <f t="shared" si="0"/>
        <v>4101.6000000000004</v>
      </c>
      <c r="K45" s="12">
        <v>1970.01</v>
      </c>
      <c r="L45" s="12">
        <f t="shared" si="1"/>
        <v>6071.6100000000006</v>
      </c>
    </row>
    <row r="46" spans="1:17" s="3" customFormat="1" ht="24.95" customHeight="1" x14ac:dyDescent="0.15">
      <c r="A46" s="13" t="s">
        <v>24</v>
      </c>
      <c r="B46" s="24" t="s">
        <v>100</v>
      </c>
      <c r="C46" s="24"/>
      <c r="D46" s="24"/>
      <c r="E46" s="24"/>
      <c r="F46" s="24"/>
      <c r="G46" s="25"/>
      <c r="H46" s="14">
        <f>SUM(H26:H45)</f>
        <v>78219.839999999982</v>
      </c>
      <c r="I46" s="14">
        <f t="shared" ref="I46:L46" si="11">SUM(I26:I45)</f>
        <v>2444.9599999999996</v>
      </c>
      <c r="J46" s="14">
        <f t="shared" si="11"/>
        <v>80664.800000000003</v>
      </c>
      <c r="K46" s="14">
        <f t="shared" si="11"/>
        <v>38737.319999999992</v>
      </c>
      <c r="L46" s="14">
        <f t="shared" si="11"/>
        <v>119402.12000000001</v>
      </c>
      <c r="M46" s="26"/>
      <c r="N46" s="26"/>
      <c r="O46" s="16"/>
      <c r="P46" s="16"/>
      <c r="Q46" s="17"/>
    </row>
    <row r="47" spans="1:17" s="2" customFormat="1" ht="24.95" customHeight="1" x14ac:dyDescent="0.2">
      <c r="A47" s="10" t="s">
        <v>101</v>
      </c>
      <c r="B47" s="10">
        <v>1</v>
      </c>
      <c r="C47" s="10" t="s">
        <v>102</v>
      </c>
      <c r="D47" s="10" t="s">
        <v>103</v>
      </c>
      <c r="E47" s="11">
        <v>202601</v>
      </c>
      <c r="F47" s="11" t="s">
        <v>18</v>
      </c>
      <c r="G47" s="11">
        <v>6</v>
      </c>
      <c r="H47" s="12">
        <v>4320</v>
      </c>
      <c r="I47" s="12">
        <v>135</v>
      </c>
      <c r="J47" s="12">
        <f t="shared" si="0"/>
        <v>4455</v>
      </c>
      <c r="K47" s="12">
        <v>2139.75</v>
      </c>
      <c r="L47" s="12">
        <f t="shared" si="1"/>
        <v>6594.75</v>
      </c>
    </row>
    <row r="48" spans="1:17" s="3" customFormat="1" ht="24.95" customHeight="1" x14ac:dyDescent="0.15">
      <c r="A48" s="13" t="s">
        <v>24</v>
      </c>
      <c r="B48" s="24" t="s">
        <v>29</v>
      </c>
      <c r="C48" s="24"/>
      <c r="D48" s="24"/>
      <c r="E48" s="24"/>
      <c r="F48" s="24"/>
      <c r="G48" s="25"/>
      <c r="H48" s="14">
        <f>SUM(H47)</f>
        <v>4320</v>
      </c>
      <c r="I48" s="14">
        <f t="shared" ref="I48:L50" si="12">SUM(I47)</f>
        <v>135</v>
      </c>
      <c r="J48" s="14">
        <f t="shared" si="12"/>
        <v>4455</v>
      </c>
      <c r="K48" s="14">
        <f t="shared" si="12"/>
        <v>2139.75</v>
      </c>
      <c r="L48" s="14">
        <f t="shared" si="12"/>
        <v>6594.75</v>
      </c>
      <c r="M48" s="26"/>
      <c r="N48" s="26"/>
      <c r="O48" s="16"/>
      <c r="P48" s="16"/>
      <c r="Q48" s="17"/>
    </row>
    <row r="49" spans="1:17" s="2" customFormat="1" ht="24.95" customHeight="1" x14ac:dyDescent="0.2">
      <c r="A49" s="10" t="s">
        <v>104</v>
      </c>
      <c r="B49" s="10">
        <v>1</v>
      </c>
      <c r="C49" s="10" t="s">
        <v>105</v>
      </c>
      <c r="D49" s="10" t="s">
        <v>106</v>
      </c>
      <c r="E49" s="11" t="s">
        <v>17</v>
      </c>
      <c r="F49" s="11" t="s">
        <v>18</v>
      </c>
      <c r="G49" s="11">
        <v>6</v>
      </c>
      <c r="H49" s="12">
        <v>3977.28</v>
      </c>
      <c r="I49" s="12">
        <v>124.32</v>
      </c>
      <c r="J49" s="12">
        <f t="shared" si="0"/>
        <v>4101.6000000000004</v>
      </c>
      <c r="K49" s="12">
        <v>1970.01</v>
      </c>
      <c r="L49" s="12">
        <f t="shared" si="1"/>
        <v>6071.6100000000006</v>
      </c>
    </row>
    <row r="50" spans="1:17" s="3" customFormat="1" ht="24.95" customHeight="1" x14ac:dyDescent="0.15">
      <c r="A50" s="13" t="s">
        <v>24</v>
      </c>
      <c r="B50" s="24" t="s">
        <v>29</v>
      </c>
      <c r="C50" s="24"/>
      <c r="D50" s="24"/>
      <c r="E50" s="24"/>
      <c r="F50" s="24"/>
      <c r="G50" s="25"/>
      <c r="H50" s="14">
        <f>SUM(H49)</f>
        <v>3977.28</v>
      </c>
      <c r="I50" s="14">
        <f t="shared" si="12"/>
        <v>124.32</v>
      </c>
      <c r="J50" s="14">
        <f t="shared" si="12"/>
        <v>4101.6000000000004</v>
      </c>
      <c r="K50" s="14">
        <f t="shared" si="12"/>
        <v>1970.01</v>
      </c>
      <c r="L50" s="14">
        <f t="shared" si="12"/>
        <v>6071.6100000000006</v>
      </c>
      <c r="M50" s="26"/>
      <c r="N50" s="26"/>
      <c r="O50" s="16"/>
      <c r="P50" s="16"/>
      <c r="Q50" s="17"/>
    </row>
    <row r="51" spans="1:17" s="2" customFormat="1" ht="24.95" customHeight="1" x14ac:dyDescent="0.2">
      <c r="A51" s="30" t="s">
        <v>107</v>
      </c>
      <c r="B51" s="10">
        <v>1</v>
      </c>
      <c r="C51" s="10" t="s">
        <v>108</v>
      </c>
      <c r="D51" s="10" t="s">
        <v>109</v>
      </c>
      <c r="E51" s="11" t="s">
        <v>110</v>
      </c>
      <c r="F51" s="11" t="s">
        <v>18</v>
      </c>
      <c r="G51" s="15">
        <v>5</v>
      </c>
      <c r="H51" s="12">
        <v>3314.4</v>
      </c>
      <c r="I51" s="12">
        <v>103.6</v>
      </c>
      <c r="J51" s="12">
        <f t="shared" si="0"/>
        <v>3418</v>
      </c>
      <c r="K51" s="12">
        <v>1638.57</v>
      </c>
      <c r="L51" s="12">
        <f t="shared" si="1"/>
        <v>5056.57</v>
      </c>
    </row>
    <row r="52" spans="1:17" s="2" customFormat="1" ht="24.95" customHeight="1" x14ac:dyDescent="0.2">
      <c r="A52" s="31"/>
      <c r="B52" s="10">
        <v>2</v>
      </c>
      <c r="C52" s="10" t="s">
        <v>111</v>
      </c>
      <c r="D52" s="10" t="s">
        <v>112</v>
      </c>
      <c r="E52" s="11" t="s">
        <v>17</v>
      </c>
      <c r="F52" s="11" t="s">
        <v>18</v>
      </c>
      <c r="G52" s="11">
        <v>6</v>
      </c>
      <c r="H52" s="12">
        <v>3977.28</v>
      </c>
      <c r="I52" s="12">
        <v>124.32</v>
      </c>
      <c r="J52" s="12">
        <f t="shared" si="0"/>
        <v>4101.6000000000004</v>
      </c>
      <c r="K52" s="12">
        <v>1970.01</v>
      </c>
      <c r="L52" s="12">
        <f t="shared" si="1"/>
        <v>6071.6100000000006</v>
      </c>
    </row>
    <row r="53" spans="1:17" s="2" customFormat="1" ht="24.95" customHeight="1" x14ac:dyDescent="0.2">
      <c r="A53" s="31"/>
      <c r="B53" s="10">
        <v>3</v>
      </c>
      <c r="C53" s="10" t="s">
        <v>113</v>
      </c>
      <c r="D53" s="10" t="s">
        <v>114</v>
      </c>
      <c r="E53" s="11" t="s">
        <v>17</v>
      </c>
      <c r="F53" s="11" t="s">
        <v>18</v>
      </c>
      <c r="G53" s="11">
        <v>6</v>
      </c>
      <c r="H53" s="12">
        <v>3977.28</v>
      </c>
      <c r="I53" s="12">
        <v>124.32</v>
      </c>
      <c r="J53" s="12">
        <f t="shared" si="0"/>
        <v>4101.6000000000004</v>
      </c>
      <c r="K53" s="12">
        <v>1970.01</v>
      </c>
      <c r="L53" s="12">
        <f t="shared" si="1"/>
        <v>6071.6100000000006</v>
      </c>
    </row>
    <row r="54" spans="1:17" s="2" customFormat="1" ht="24.95" customHeight="1" x14ac:dyDescent="0.2">
      <c r="A54" s="31"/>
      <c r="B54" s="10">
        <v>4</v>
      </c>
      <c r="C54" s="10" t="s">
        <v>115</v>
      </c>
      <c r="D54" s="10" t="s">
        <v>116</v>
      </c>
      <c r="E54" s="11" t="s">
        <v>110</v>
      </c>
      <c r="F54" s="11" t="s">
        <v>18</v>
      </c>
      <c r="G54" s="11">
        <v>5</v>
      </c>
      <c r="H54" s="12">
        <v>3314.4</v>
      </c>
      <c r="I54" s="12">
        <v>103.6</v>
      </c>
      <c r="J54" s="12">
        <f t="shared" si="0"/>
        <v>3418</v>
      </c>
      <c r="K54" s="12">
        <v>1638.57</v>
      </c>
      <c r="L54" s="12">
        <f t="shared" si="1"/>
        <v>5056.57</v>
      </c>
    </row>
    <row r="55" spans="1:17" s="2" customFormat="1" ht="24.95" customHeight="1" x14ac:dyDescent="0.2">
      <c r="A55" s="31"/>
      <c r="B55" s="10">
        <v>5</v>
      </c>
      <c r="C55" s="10" t="s">
        <v>117</v>
      </c>
      <c r="D55" s="10" t="s">
        <v>118</v>
      </c>
      <c r="E55" s="11" t="s">
        <v>17</v>
      </c>
      <c r="F55" s="11" t="s">
        <v>18</v>
      </c>
      <c r="G55" s="11">
        <v>6</v>
      </c>
      <c r="H55" s="12">
        <v>3977.28</v>
      </c>
      <c r="I55" s="12">
        <v>124.32</v>
      </c>
      <c r="J55" s="12">
        <f t="shared" si="0"/>
        <v>4101.6000000000004</v>
      </c>
      <c r="K55" s="12">
        <v>1970.01</v>
      </c>
      <c r="L55" s="12">
        <f t="shared" si="1"/>
        <v>6071.6100000000006</v>
      </c>
    </row>
    <row r="56" spans="1:17" s="2" customFormat="1" ht="24.95" customHeight="1" x14ac:dyDescent="0.2">
      <c r="A56" s="32"/>
      <c r="B56" s="10">
        <v>6</v>
      </c>
      <c r="C56" s="10" t="s">
        <v>119</v>
      </c>
      <c r="D56" s="10" t="s">
        <v>120</v>
      </c>
      <c r="E56" s="11" t="s">
        <v>17</v>
      </c>
      <c r="F56" s="11" t="s">
        <v>18</v>
      </c>
      <c r="G56" s="11">
        <v>6</v>
      </c>
      <c r="H56" s="12">
        <v>3977.28</v>
      </c>
      <c r="I56" s="12">
        <v>124.32</v>
      </c>
      <c r="J56" s="12">
        <f t="shared" si="0"/>
        <v>4101.6000000000004</v>
      </c>
      <c r="K56" s="12">
        <v>1970.01</v>
      </c>
      <c r="L56" s="12">
        <f t="shared" si="1"/>
        <v>6071.6100000000006</v>
      </c>
    </row>
    <row r="57" spans="1:17" s="3" customFormat="1" ht="24.95" customHeight="1" x14ac:dyDescent="0.15">
      <c r="A57" s="13" t="s">
        <v>24</v>
      </c>
      <c r="B57" s="24" t="s">
        <v>121</v>
      </c>
      <c r="C57" s="24"/>
      <c r="D57" s="24"/>
      <c r="E57" s="24"/>
      <c r="F57" s="24"/>
      <c r="G57" s="25"/>
      <c r="H57" s="14">
        <f>SUM(H51:H56)</f>
        <v>22537.919999999998</v>
      </c>
      <c r="I57" s="14">
        <f t="shared" ref="I57:L57" si="13">SUM(I51:I56)</f>
        <v>704.48</v>
      </c>
      <c r="J57" s="14">
        <f t="shared" si="13"/>
        <v>23242.400000000001</v>
      </c>
      <c r="K57" s="14">
        <f t="shared" si="13"/>
        <v>11157.18</v>
      </c>
      <c r="L57" s="14">
        <f t="shared" si="13"/>
        <v>34399.58</v>
      </c>
      <c r="M57" s="26"/>
      <c r="N57" s="26"/>
      <c r="O57" s="16"/>
      <c r="P57" s="16"/>
      <c r="Q57" s="17"/>
    </row>
    <row r="58" spans="1:17" s="2" customFormat="1" ht="24.95" customHeight="1" x14ac:dyDescent="0.2">
      <c r="A58" s="10" t="s">
        <v>122</v>
      </c>
      <c r="B58" s="10">
        <v>1</v>
      </c>
      <c r="C58" s="10" t="s">
        <v>123</v>
      </c>
      <c r="D58" s="10" t="s">
        <v>124</v>
      </c>
      <c r="E58" s="11">
        <v>202601</v>
      </c>
      <c r="F58" s="11" t="s">
        <v>77</v>
      </c>
      <c r="G58" s="11">
        <v>3</v>
      </c>
      <c r="H58" s="12">
        <v>1988.64</v>
      </c>
      <c r="I58" s="12">
        <v>62.16</v>
      </c>
      <c r="J58" s="12">
        <f t="shared" si="0"/>
        <v>2050.8000000000002</v>
      </c>
      <c r="K58" s="12">
        <v>994.32</v>
      </c>
      <c r="L58" s="12">
        <f t="shared" si="1"/>
        <v>3045.1200000000003</v>
      </c>
    </row>
    <row r="59" spans="1:17" s="3" customFormat="1" ht="24.95" customHeight="1" x14ac:dyDescent="0.15">
      <c r="A59" s="13" t="s">
        <v>24</v>
      </c>
      <c r="B59" s="24" t="s">
        <v>29</v>
      </c>
      <c r="C59" s="24"/>
      <c r="D59" s="24"/>
      <c r="E59" s="24"/>
      <c r="F59" s="24"/>
      <c r="G59" s="25"/>
      <c r="H59" s="14">
        <f>SUM(H58)</f>
        <v>1988.64</v>
      </c>
      <c r="I59" s="14">
        <f t="shared" ref="I59:L59" si="14">SUM(I58)</f>
        <v>62.16</v>
      </c>
      <c r="J59" s="14">
        <f t="shared" si="14"/>
        <v>2050.8000000000002</v>
      </c>
      <c r="K59" s="14">
        <f t="shared" si="14"/>
        <v>994.32</v>
      </c>
      <c r="L59" s="14">
        <f t="shared" si="14"/>
        <v>3045.1200000000003</v>
      </c>
      <c r="M59" s="26"/>
      <c r="N59" s="26"/>
      <c r="O59" s="16"/>
      <c r="P59" s="16"/>
      <c r="Q59" s="17"/>
    </row>
    <row r="60" spans="1:17" s="2" customFormat="1" ht="24.95" customHeight="1" x14ac:dyDescent="0.2">
      <c r="A60" s="30" t="s">
        <v>125</v>
      </c>
      <c r="B60" s="10">
        <v>1</v>
      </c>
      <c r="C60" s="10" t="s">
        <v>126</v>
      </c>
      <c r="D60" s="10" t="s">
        <v>127</v>
      </c>
      <c r="E60" s="11">
        <v>202601</v>
      </c>
      <c r="F60" s="11" t="s">
        <v>18</v>
      </c>
      <c r="G60" s="11">
        <v>6</v>
      </c>
      <c r="H60" s="12">
        <v>3977.28</v>
      </c>
      <c r="I60" s="12">
        <v>124.32</v>
      </c>
      <c r="J60" s="12">
        <f t="shared" si="0"/>
        <v>4101.6000000000004</v>
      </c>
      <c r="K60" s="12">
        <v>1970.01</v>
      </c>
      <c r="L60" s="12">
        <f t="shared" si="1"/>
        <v>6071.6100000000006</v>
      </c>
    </row>
    <row r="61" spans="1:17" s="2" customFormat="1" ht="24.95" customHeight="1" x14ac:dyDescent="0.2">
      <c r="A61" s="32"/>
      <c r="B61" s="10">
        <v>2</v>
      </c>
      <c r="C61" s="10" t="s">
        <v>128</v>
      </c>
      <c r="D61" s="10" t="s">
        <v>129</v>
      </c>
      <c r="E61" s="11">
        <v>202601</v>
      </c>
      <c r="F61" s="11" t="s">
        <v>18</v>
      </c>
      <c r="G61" s="11">
        <v>6</v>
      </c>
      <c r="H61" s="12">
        <v>3977.28</v>
      </c>
      <c r="I61" s="12">
        <v>124.32</v>
      </c>
      <c r="J61" s="12">
        <f t="shared" si="0"/>
        <v>4101.6000000000004</v>
      </c>
      <c r="K61" s="12">
        <v>1970.01</v>
      </c>
      <c r="L61" s="12">
        <f t="shared" si="1"/>
        <v>6071.6100000000006</v>
      </c>
    </row>
    <row r="62" spans="1:17" s="3" customFormat="1" ht="24.95" customHeight="1" x14ac:dyDescent="0.15">
      <c r="A62" s="13" t="s">
        <v>24</v>
      </c>
      <c r="B62" s="24" t="s">
        <v>130</v>
      </c>
      <c r="C62" s="24"/>
      <c r="D62" s="24"/>
      <c r="E62" s="24"/>
      <c r="F62" s="24"/>
      <c r="G62" s="25"/>
      <c r="H62" s="14">
        <f>SUM(H60:H61)</f>
        <v>7954.56</v>
      </c>
      <c r="I62" s="14">
        <f t="shared" ref="I62:L62" si="15">SUM(I60:I61)</f>
        <v>248.64</v>
      </c>
      <c r="J62" s="14">
        <f t="shared" si="15"/>
        <v>8203.2000000000007</v>
      </c>
      <c r="K62" s="14">
        <f t="shared" si="15"/>
        <v>3940.02</v>
      </c>
      <c r="L62" s="14">
        <f t="shared" si="15"/>
        <v>12143.220000000001</v>
      </c>
      <c r="M62" s="26"/>
      <c r="N62" s="26"/>
      <c r="O62" s="16"/>
      <c r="P62" s="16"/>
      <c r="Q62" s="17"/>
    </row>
    <row r="63" spans="1:17" s="2" customFormat="1" ht="24.95" customHeight="1" x14ac:dyDescent="0.2">
      <c r="A63" s="30" t="s">
        <v>131</v>
      </c>
      <c r="B63" s="10">
        <v>1</v>
      </c>
      <c r="C63" s="10" t="s">
        <v>132</v>
      </c>
      <c r="D63" s="10" t="s">
        <v>133</v>
      </c>
      <c r="E63" s="11" t="s">
        <v>17</v>
      </c>
      <c r="F63" s="11" t="s">
        <v>18</v>
      </c>
      <c r="G63" s="11">
        <v>6</v>
      </c>
      <c r="H63" s="12">
        <v>3977.28</v>
      </c>
      <c r="I63" s="12">
        <v>124.32</v>
      </c>
      <c r="J63" s="12">
        <f t="shared" si="0"/>
        <v>4101.6000000000004</v>
      </c>
      <c r="K63" s="12">
        <v>1970.01</v>
      </c>
      <c r="L63" s="12">
        <f t="shared" si="1"/>
        <v>6071.6100000000006</v>
      </c>
    </row>
    <row r="64" spans="1:17" s="2" customFormat="1" ht="24.95" customHeight="1" x14ac:dyDescent="0.2">
      <c r="A64" s="32"/>
      <c r="B64" s="10">
        <v>2</v>
      </c>
      <c r="C64" s="10" t="s">
        <v>134</v>
      </c>
      <c r="D64" s="10" t="s">
        <v>135</v>
      </c>
      <c r="E64" s="11" t="s">
        <v>17</v>
      </c>
      <c r="F64" s="11" t="s">
        <v>18</v>
      </c>
      <c r="G64" s="11">
        <v>6</v>
      </c>
      <c r="H64" s="12">
        <v>3977.28</v>
      </c>
      <c r="I64" s="12">
        <v>124.32</v>
      </c>
      <c r="J64" s="12">
        <f t="shared" si="0"/>
        <v>4101.6000000000004</v>
      </c>
      <c r="K64" s="12">
        <v>1970.01</v>
      </c>
      <c r="L64" s="12">
        <f t="shared" si="1"/>
        <v>6071.6100000000006</v>
      </c>
    </row>
    <row r="65" spans="1:17" s="3" customFormat="1" ht="24.95" customHeight="1" x14ac:dyDescent="0.15">
      <c r="A65" s="13" t="s">
        <v>24</v>
      </c>
      <c r="B65" s="24" t="s">
        <v>130</v>
      </c>
      <c r="C65" s="24"/>
      <c r="D65" s="24"/>
      <c r="E65" s="24"/>
      <c r="F65" s="24"/>
      <c r="G65" s="25"/>
      <c r="H65" s="14">
        <f>SUM(H63:H64)</f>
        <v>7954.56</v>
      </c>
      <c r="I65" s="14">
        <f t="shared" ref="I65" si="16">SUM(I63:I64)</f>
        <v>248.64</v>
      </c>
      <c r="J65" s="14">
        <f t="shared" ref="J65" si="17">SUM(J63:J64)</f>
        <v>8203.2000000000007</v>
      </c>
      <c r="K65" s="14">
        <f t="shared" ref="K65" si="18">SUM(K63:K64)</f>
        <v>3940.02</v>
      </c>
      <c r="L65" s="14">
        <f t="shared" ref="L65" si="19">SUM(L63:L64)</f>
        <v>12143.220000000001</v>
      </c>
      <c r="M65" s="26"/>
      <c r="N65" s="26"/>
      <c r="O65" s="16"/>
      <c r="P65" s="16"/>
      <c r="Q65" s="17"/>
    </row>
    <row r="66" spans="1:17" s="2" customFormat="1" ht="24.95" customHeight="1" x14ac:dyDescent="0.2">
      <c r="A66" s="10" t="s">
        <v>136</v>
      </c>
      <c r="B66" s="10">
        <v>1</v>
      </c>
      <c r="C66" s="10" t="s">
        <v>137</v>
      </c>
      <c r="D66" s="10" t="s">
        <v>138</v>
      </c>
      <c r="E66" s="11">
        <v>202601</v>
      </c>
      <c r="F66" s="11" t="s">
        <v>18</v>
      </c>
      <c r="G66" s="11">
        <v>6</v>
      </c>
      <c r="H66" s="12">
        <v>3977.28</v>
      </c>
      <c r="I66" s="12">
        <v>124.32</v>
      </c>
      <c r="J66" s="12">
        <f t="shared" si="0"/>
        <v>4101.6000000000004</v>
      </c>
      <c r="K66" s="12">
        <v>1970.01</v>
      </c>
      <c r="L66" s="12">
        <f t="shared" si="1"/>
        <v>6071.6100000000006</v>
      </c>
    </row>
    <row r="67" spans="1:17" s="3" customFormat="1" ht="24.95" customHeight="1" x14ac:dyDescent="0.15">
      <c r="A67" s="13" t="s">
        <v>24</v>
      </c>
      <c r="B67" s="24" t="s">
        <v>29</v>
      </c>
      <c r="C67" s="24"/>
      <c r="D67" s="24"/>
      <c r="E67" s="24"/>
      <c r="F67" s="24"/>
      <c r="G67" s="25"/>
      <c r="H67" s="14">
        <f>SUM(H66)</f>
        <v>3977.28</v>
      </c>
      <c r="I67" s="14">
        <f t="shared" ref="I67:L69" si="20">SUM(I66)</f>
        <v>124.32</v>
      </c>
      <c r="J67" s="14">
        <f t="shared" si="20"/>
        <v>4101.6000000000004</v>
      </c>
      <c r="K67" s="14">
        <f t="shared" si="20"/>
        <v>1970.01</v>
      </c>
      <c r="L67" s="14">
        <f t="shared" si="20"/>
        <v>6071.6100000000006</v>
      </c>
      <c r="M67" s="26"/>
      <c r="N67" s="26"/>
      <c r="O67" s="16"/>
      <c r="P67" s="16"/>
      <c r="Q67" s="17"/>
    </row>
    <row r="68" spans="1:17" s="2" customFormat="1" ht="24.95" customHeight="1" x14ac:dyDescent="0.2">
      <c r="A68" s="10" t="s">
        <v>139</v>
      </c>
      <c r="B68" s="10">
        <v>1</v>
      </c>
      <c r="C68" s="10" t="s">
        <v>140</v>
      </c>
      <c r="D68" s="10" t="s">
        <v>116</v>
      </c>
      <c r="E68" s="11">
        <v>202601</v>
      </c>
      <c r="F68" s="11" t="s">
        <v>77</v>
      </c>
      <c r="G68" s="11">
        <v>3</v>
      </c>
      <c r="H68" s="12">
        <v>1988.64</v>
      </c>
      <c r="I68" s="12">
        <v>62.16</v>
      </c>
      <c r="J68" s="12">
        <f t="shared" si="0"/>
        <v>2050.8000000000002</v>
      </c>
      <c r="K68" s="12">
        <v>994.32</v>
      </c>
      <c r="L68" s="12">
        <f t="shared" si="1"/>
        <v>3045.1200000000003</v>
      </c>
    </row>
    <row r="69" spans="1:17" s="3" customFormat="1" ht="24.95" customHeight="1" x14ac:dyDescent="0.15">
      <c r="A69" s="13" t="s">
        <v>24</v>
      </c>
      <c r="B69" s="24" t="s">
        <v>29</v>
      </c>
      <c r="C69" s="24"/>
      <c r="D69" s="24"/>
      <c r="E69" s="24"/>
      <c r="F69" s="24"/>
      <c r="G69" s="25"/>
      <c r="H69" s="14">
        <f>SUM(H68)</f>
        <v>1988.64</v>
      </c>
      <c r="I69" s="14">
        <f t="shared" si="20"/>
        <v>62.16</v>
      </c>
      <c r="J69" s="14">
        <f t="shared" si="20"/>
        <v>2050.8000000000002</v>
      </c>
      <c r="K69" s="14">
        <f t="shared" si="20"/>
        <v>994.32</v>
      </c>
      <c r="L69" s="14">
        <f t="shared" si="20"/>
        <v>3045.1200000000003</v>
      </c>
      <c r="M69" s="26"/>
      <c r="N69" s="26"/>
      <c r="O69" s="16"/>
      <c r="P69" s="16"/>
      <c r="Q69" s="17"/>
    </row>
    <row r="70" spans="1:17" s="2" customFormat="1" ht="24.95" customHeight="1" x14ac:dyDescent="0.2">
      <c r="A70" s="30" t="s">
        <v>141</v>
      </c>
      <c r="B70" s="10">
        <v>1</v>
      </c>
      <c r="C70" s="10" t="s">
        <v>142</v>
      </c>
      <c r="D70" s="10" t="s">
        <v>143</v>
      </c>
      <c r="E70" s="11">
        <v>202601</v>
      </c>
      <c r="F70" s="11" t="s">
        <v>18</v>
      </c>
      <c r="G70" s="11">
        <v>6</v>
      </c>
      <c r="H70" s="12">
        <v>3977.28</v>
      </c>
      <c r="I70" s="12">
        <v>124.32</v>
      </c>
      <c r="J70" s="12">
        <f t="shared" si="0"/>
        <v>4101.6000000000004</v>
      </c>
      <c r="K70" s="12">
        <v>1970.01</v>
      </c>
      <c r="L70" s="12">
        <f t="shared" si="1"/>
        <v>6071.6100000000006</v>
      </c>
    </row>
    <row r="71" spans="1:17" s="2" customFormat="1" ht="24.95" customHeight="1" x14ac:dyDescent="0.2">
      <c r="A71" s="31"/>
      <c r="B71" s="10">
        <v>2</v>
      </c>
      <c r="C71" s="10" t="s">
        <v>144</v>
      </c>
      <c r="D71" s="10" t="s">
        <v>145</v>
      </c>
      <c r="E71" s="11">
        <v>202601</v>
      </c>
      <c r="F71" s="11" t="s">
        <v>23</v>
      </c>
      <c r="G71" s="11">
        <v>4</v>
      </c>
      <c r="H71" s="12">
        <v>2651.52</v>
      </c>
      <c r="I71" s="12">
        <v>82.88</v>
      </c>
      <c r="J71" s="12">
        <f t="shared" si="0"/>
        <v>2734.4</v>
      </c>
      <c r="K71" s="12">
        <v>1319.55</v>
      </c>
      <c r="L71" s="12">
        <f t="shared" si="1"/>
        <v>4053.95</v>
      </c>
    </row>
    <row r="72" spans="1:17" s="2" customFormat="1" ht="24.95" customHeight="1" x14ac:dyDescent="0.2">
      <c r="A72" s="31"/>
      <c r="B72" s="10">
        <v>3</v>
      </c>
      <c r="C72" s="10" t="s">
        <v>146</v>
      </c>
      <c r="D72" s="10" t="s">
        <v>147</v>
      </c>
      <c r="E72" s="11">
        <v>202601</v>
      </c>
      <c r="F72" s="11" t="s">
        <v>17</v>
      </c>
      <c r="G72" s="11">
        <v>1</v>
      </c>
      <c r="H72" s="12">
        <v>662.88</v>
      </c>
      <c r="I72" s="12">
        <v>20.72</v>
      </c>
      <c r="J72" s="12">
        <f t="shared" si="0"/>
        <v>683.6</v>
      </c>
      <c r="K72" s="12">
        <v>331.44</v>
      </c>
      <c r="L72" s="12">
        <f t="shared" si="1"/>
        <v>1015.04</v>
      </c>
    </row>
    <row r="73" spans="1:17" s="2" customFormat="1" ht="24.95" customHeight="1" x14ac:dyDescent="0.2">
      <c r="A73" s="31"/>
      <c r="B73" s="10">
        <v>4</v>
      </c>
      <c r="C73" s="10" t="s">
        <v>148</v>
      </c>
      <c r="D73" s="10" t="s">
        <v>149</v>
      </c>
      <c r="E73" s="11">
        <v>202601</v>
      </c>
      <c r="F73" s="11" t="s">
        <v>17</v>
      </c>
      <c r="G73" s="11">
        <v>1</v>
      </c>
      <c r="H73" s="12">
        <v>662.88</v>
      </c>
      <c r="I73" s="12">
        <v>20.72</v>
      </c>
      <c r="J73" s="12">
        <f t="shared" si="0"/>
        <v>683.6</v>
      </c>
      <c r="K73" s="12">
        <v>331.44</v>
      </c>
      <c r="L73" s="12">
        <f t="shared" si="1"/>
        <v>1015.04</v>
      </c>
    </row>
    <row r="74" spans="1:17" s="2" customFormat="1" ht="24.95" customHeight="1" x14ac:dyDescent="0.2">
      <c r="A74" s="31"/>
      <c r="B74" s="10">
        <v>5</v>
      </c>
      <c r="C74" s="10" t="s">
        <v>150</v>
      </c>
      <c r="D74" s="10" t="s">
        <v>151</v>
      </c>
      <c r="E74" s="11">
        <v>202601</v>
      </c>
      <c r="F74" s="11" t="s">
        <v>23</v>
      </c>
      <c r="G74" s="11">
        <v>4</v>
      </c>
      <c r="H74" s="12">
        <v>2651.52</v>
      </c>
      <c r="I74" s="12">
        <v>82.88</v>
      </c>
      <c r="J74" s="12">
        <f t="shared" si="0"/>
        <v>2734.4</v>
      </c>
      <c r="K74" s="12">
        <v>1319.55</v>
      </c>
      <c r="L74" s="12">
        <f t="shared" si="1"/>
        <v>4053.95</v>
      </c>
    </row>
    <row r="75" spans="1:17" s="2" customFormat="1" ht="24.95" customHeight="1" x14ac:dyDescent="0.2">
      <c r="A75" s="31"/>
      <c r="B75" s="10">
        <v>6</v>
      </c>
      <c r="C75" s="10" t="s">
        <v>152</v>
      </c>
      <c r="D75" s="10" t="s">
        <v>153</v>
      </c>
      <c r="E75" s="11">
        <v>202601</v>
      </c>
      <c r="F75" s="11" t="s">
        <v>50</v>
      </c>
      <c r="G75" s="11">
        <v>5</v>
      </c>
      <c r="H75" s="12">
        <v>3314.4</v>
      </c>
      <c r="I75" s="12">
        <v>103.6</v>
      </c>
      <c r="J75" s="12">
        <f t="shared" si="0"/>
        <v>3418</v>
      </c>
      <c r="K75" s="12">
        <v>1644.78</v>
      </c>
      <c r="L75" s="12">
        <f t="shared" si="1"/>
        <v>5062.78</v>
      </c>
    </row>
    <row r="76" spans="1:17" s="2" customFormat="1" ht="24.95" customHeight="1" x14ac:dyDescent="0.2">
      <c r="A76" s="31"/>
      <c r="B76" s="10">
        <v>7</v>
      </c>
      <c r="C76" s="10" t="s">
        <v>154</v>
      </c>
      <c r="D76" s="10" t="s">
        <v>155</v>
      </c>
      <c r="E76" s="11">
        <v>202601</v>
      </c>
      <c r="F76" s="11" t="s">
        <v>110</v>
      </c>
      <c r="G76" s="11">
        <v>2</v>
      </c>
      <c r="H76" s="12">
        <v>1325.76</v>
      </c>
      <c r="I76" s="12">
        <v>41.44</v>
      </c>
      <c r="J76" s="12">
        <f t="shared" si="0"/>
        <v>1367.2</v>
      </c>
      <c r="K76" s="12">
        <v>662.88</v>
      </c>
      <c r="L76" s="12">
        <f t="shared" si="1"/>
        <v>2030.08</v>
      </c>
    </row>
    <row r="77" spans="1:17" s="2" customFormat="1" ht="24.95" customHeight="1" x14ac:dyDescent="0.2">
      <c r="A77" s="32"/>
      <c r="B77" s="10">
        <v>8</v>
      </c>
      <c r="C77" s="10" t="s">
        <v>156</v>
      </c>
      <c r="D77" s="10" t="s">
        <v>157</v>
      </c>
      <c r="E77" s="11">
        <v>202601</v>
      </c>
      <c r="F77" s="11" t="s">
        <v>50</v>
      </c>
      <c r="G77" s="11">
        <v>5</v>
      </c>
      <c r="H77" s="12">
        <v>3314.4</v>
      </c>
      <c r="I77" s="12">
        <v>103.6</v>
      </c>
      <c r="J77" s="12">
        <f t="shared" si="0"/>
        <v>3418</v>
      </c>
      <c r="K77" s="12">
        <v>1644.78</v>
      </c>
      <c r="L77" s="12">
        <f t="shared" si="1"/>
        <v>5062.78</v>
      </c>
    </row>
    <row r="78" spans="1:17" s="3" customFormat="1" ht="24.95" customHeight="1" x14ac:dyDescent="0.15">
      <c r="A78" s="13" t="s">
        <v>24</v>
      </c>
      <c r="B78" s="24" t="s">
        <v>158</v>
      </c>
      <c r="C78" s="24"/>
      <c r="D78" s="24"/>
      <c r="E78" s="24"/>
      <c r="F78" s="24"/>
      <c r="G78" s="25"/>
      <c r="H78" s="14">
        <f>SUM(H70:H77)</f>
        <v>18560.64</v>
      </c>
      <c r="I78" s="14">
        <f t="shared" ref="I78:L78" si="21">SUM(I70:I77)</f>
        <v>580.16</v>
      </c>
      <c r="J78" s="14">
        <f t="shared" si="21"/>
        <v>19140.800000000003</v>
      </c>
      <c r="K78" s="14">
        <f t="shared" si="21"/>
        <v>9224.43</v>
      </c>
      <c r="L78" s="14">
        <f t="shared" si="21"/>
        <v>28365.230000000003</v>
      </c>
      <c r="M78" s="26"/>
      <c r="N78" s="26"/>
      <c r="O78" s="16"/>
      <c r="P78" s="16"/>
      <c r="Q78" s="17"/>
    </row>
    <row r="79" spans="1:17" s="2" customFormat="1" ht="24.95" customHeight="1" x14ac:dyDescent="0.2">
      <c r="A79" s="10" t="s">
        <v>159</v>
      </c>
      <c r="B79" s="10">
        <v>1</v>
      </c>
      <c r="C79" s="10" t="s">
        <v>160</v>
      </c>
      <c r="D79" s="10" t="s">
        <v>161</v>
      </c>
      <c r="E79" s="11">
        <v>202601</v>
      </c>
      <c r="F79" s="11" t="s">
        <v>18</v>
      </c>
      <c r="G79" s="11">
        <v>6</v>
      </c>
      <c r="H79" s="12">
        <v>3977.28</v>
      </c>
      <c r="I79" s="12">
        <v>124.32</v>
      </c>
      <c r="J79" s="12">
        <f t="shared" si="0"/>
        <v>4101.6000000000004</v>
      </c>
      <c r="K79" s="12">
        <v>1970.01</v>
      </c>
      <c r="L79" s="12">
        <f t="shared" si="1"/>
        <v>6071.6100000000006</v>
      </c>
    </row>
    <row r="80" spans="1:17" s="3" customFormat="1" ht="24.95" customHeight="1" x14ac:dyDescent="0.15">
      <c r="A80" s="13" t="s">
        <v>24</v>
      </c>
      <c r="B80" s="24" t="s">
        <v>29</v>
      </c>
      <c r="C80" s="24"/>
      <c r="D80" s="24"/>
      <c r="E80" s="24"/>
      <c r="F80" s="24"/>
      <c r="G80" s="25"/>
      <c r="H80" s="14">
        <f>SUM(H79)</f>
        <v>3977.28</v>
      </c>
      <c r="I80" s="14">
        <f t="shared" ref="I80:L82" si="22">SUM(I79)</f>
        <v>124.32</v>
      </c>
      <c r="J80" s="14">
        <f t="shared" si="22"/>
        <v>4101.6000000000004</v>
      </c>
      <c r="K80" s="14">
        <f t="shared" si="22"/>
        <v>1970.01</v>
      </c>
      <c r="L80" s="14">
        <f t="shared" si="22"/>
        <v>6071.6100000000006</v>
      </c>
      <c r="M80" s="26"/>
      <c r="N80" s="26"/>
      <c r="O80" s="16"/>
      <c r="P80" s="16"/>
      <c r="Q80" s="17"/>
    </row>
    <row r="81" spans="1:17" s="2" customFormat="1" ht="24.95" customHeight="1" x14ac:dyDescent="0.2">
      <c r="A81" s="10" t="s">
        <v>162</v>
      </c>
      <c r="B81" s="10">
        <v>1</v>
      </c>
      <c r="C81" s="10" t="s">
        <v>163</v>
      </c>
      <c r="D81" s="10" t="s">
        <v>164</v>
      </c>
      <c r="E81" s="11">
        <v>202601</v>
      </c>
      <c r="F81" s="11" t="s">
        <v>18</v>
      </c>
      <c r="G81" s="11">
        <v>6</v>
      </c>
      <c r="H81" s="12">
        <v>3977.28</v>
      </c>
      <c r="I81" s="12">
        <v>124.32</v>
      </c>
      <c r="J81" s="12">
        <f t="shared" si="0"/>
        <v>4101.6000000000004</v>
      </c>
      <c r="K81" s="12">
        <v>1970.01</v>
      </c>
      <c r="L81" s="12">
        <f t="shared" si="1"/>
        <v>6071.6100000000006</v>
      </c>
    </row>
    <row r="82" spans="1:17" s="3" customFormat="1" ht="24.95" customHeight="1" x14ac:dyDescent="0.15">
      <c r="A82" s="13" t="s">
        <v>24</v>
      </c>
      <c r="B82" s="24" t="s">
        <v>29</v>
      </c>
      <c r="C82" s="24"/>
      <c r="D82" s="24"/>
      <c r="E82" s="24"/>
      <c r="F82" s="24"/>
      <c r="G82" s="25"/>
      <c r="H82" s="14">
        <f>SUM(H81)</f>
        <v>3977.28</v>
      </c>
      <c r="I82" s="14">
        <f t="shared" si="22"/>
        <v>124.32</v>
      </c>
      <c r="J82" s="14">
        <f t="shared" si="22"/>
        <v>4101.6000000000004</v>
      </c>
      <c r="K82" s="14">
        <f t="shared" si="22"/>
        <v>1970.01</v>
      </c>
      <c r="L82" s="14">
        <f t="shared" si="22"/>
        <v>6071.6100000000006</v>
      </c>
      <c r="M82" s="26"/>
      <c r="N82" s="26"/>
      <c r="O82" s="16"/>
      <c r="P82" s="16"/>
      <c r="Q82" s="17"/>
    </row>
    <row r="83" spans="1:17" s="2" customFormat="1" ht="24.95" customHeight="1" x14ac:dyDescent="0.2">
      <c r="A83" s="30" t="s">
        <v>165</v>
      </c>
      <c r="B83" s="10">
        <v>1</v>
      </c>
      <c r="C83" s="10" t="s">
        <v>166</v>
      </c>
      <c r="D83" s="10" t="s">
        <v>167</v>
      </c>
      <c r="E83" s="11">
        <v>202601</v>
      </c>
      <c r="F83" s="11" t="s">
        <v>18</v>
      </c>
      <c r="G83" s="11">
        <v>6</v>
      </c>
      <c r="H83" s="12">
        <v>3977.28</v>
      </c>
      <c r="I83" s="12">
        <v>124.32</v>
      </c>
      <c r="J83" s="12">
        <f t="shared" si="0"/>
        <v>4101.6000000000004</v>
      </c>
      <c r="K83" s="12">
        <v>1970.01</v>
      </c>
      <c r="L83" s="12">
        <f t="shared" si="1"/>
        <v>6071.6100000000006</v>
      </c>
    </row>
    <row r="84" spans="1:17" s="2" customFormat="1" ht="24.95" customHeight="1" x14ac:dyDescent="0.2">
      <c r="A84" s="32"/>
      <c r="B84" s="10">
        <v>2</v>
      </c>
      <c r="C84" s="10" t="s">
        <v>168</v>
      </c>
      <c r="D84" s="10" t="s">
        <v>169</v>
      </c>
      <c r="E84" s="11">
        <v>202601</v>
      </c>
      <c r="F84" s="11" t="s">
        <v>18</v>
      </c>
      <c r="G84" s="11">
        <v>6</v>
      </c>
      <c r="H84" s="12">
        <v>3977.28</v>
      </c>
      <c r="I84" s="12">
        <v>124.32</v>
      </c>
      <c r="J84" s="12">
        <f t="shared" si="0"/>
        <v>4101.6000000000004</v>
      </c>
      <c r="K84" s="12">
        <v>1970.01</v>
      </c>
      <c r="L84" s="12">
        <f t="shared" si="1"/>
        <v>6071.6100000000006</v>
      </c>
    </row>
    <row r="85" spans="1:17" s="3" customFormat="1" ht="24.95" customHeight="1" x14ac:dyDescent="0.15">
      <c r="A85" s="13" t="s">
        <v>24</v>
      </c>
      <c r="B85" s="24" t="s">
        <v>130</v>
      </c>
      <c r="C85" s="24"/>
      <c r="D85" s="24"/>
      <c r="E85" s="24"/>
      <c r="F85" s="24"/>
      <c r="G85" s="25"/>
      <c r="H85" s="14">
        <f>SUM(H83:H84)</f>
        <v>7954.56</v>
      </c>
      <c r="I85" s="14">
        <f t="shared" ref="I85" si="23">SUM(I83:I84)</f>
        <v>248.64</v>
      </c>
      <c r="J85" s="14">
        <f t="shared" ref="J85" si="24">SUM(J83:J84)</f>
        <v>8203.2000000000007</v>
      </c>
      <c r="K85" s="14">
        <f t="shared" ref="K85" si="25">SUM(K83:K84)</f>
        <v>3940.02</v>
      </c>
      <c r="L85" s="14">
        <f t="shared" ref="L85" si="26">SUM(L83:L84)</f>
        <v>12143.220000000001</v>
      </c>
      <c r="M85" s="26"/>
      <c r="N85" s="26"/>
      <c r="O85" s="16"/>
      <c r="P85" s="16"/>
      <c r="Q85" s="17"/>
    </row>
    <row r="86" spans="1:17" s="2" customFormat="1" ht="24.95" customHeight="1" x14ac:dyDescent="0.2">
      <c r="A86" s="30" t="s">
        <v>170</v>
      </c>
      <c r="B86" s="10">
        <v>1</v>
      </c>
      <c r="C86" s="10" t="s">
        <v>171</v>
      </c>
      <c r="D86" s="10" t="s">
        <v>172</v>
      </c>
      <c r="E86" s="11">
        <v>202601</v>
      </c>
      <c r="F86" s="11" t="s">
        <v>18</v>
      </c>
      <c r="G86" s="11">
        <v>6</v>
      </c>
      <c r="H86" s="12">
        <v>3977.28</v>
      </c>
      <c r="I86" s="12">
        <v>124.32</v>
      </c>
      <c r="J86" s="12">
        <f t="shared" si="0"/>
        <v>4101.6000000000004</v>
      </c>
      <c r="K86" s="12">
        <v>1970.01</v>
      </c>
      <c r="L86" s="12">
        <f t="shared" si="1"/>
        <v>6071.6100000000006</v>
      </c>
    </row>
    <row r="87" spans="1:17" s="2" customFormat="1" ht="24.95" customHeight="1" x14ac:dyDescent="0.2">
      <c r="A87" s="31"/>
      <c r="B87" s="10">
        <v>2</v>
      </c>
      <c r="C87" s="10" t="s">
        <v>173</v>
      </c>
      <c r="D87" s="10" t="s">
        <v>174</v>
      </c>
      <c r="E87" s="11">
        <v>202601</v>
      </c>
      <c r="F87" s="11" t="s">
        <v>18</v>
      </c>
      <c r="G87" s="11">
        <v>6</v>
      </c>
      <c r="H87" s="12">
        <v>3977.28</v>
      </c>
      <c r="I87" s="12">
        <v>124.32</v>
      </c>
      <c r="J87" s="12">
        <f t="shared" si="0"/>
        <v>4101.6000000000004</v>
      </c>
      <c r="K87" s="12">
        <v>1970.01</v>
      </c>
      <c r="L87" s="12">
        <f t="shared" si="1"/>
        <v>6071.6100000000006</v>
      </c>
    </row>
    <row r="88" spans="1:17" s="2" customFormat="1" ht="24.95" customHeight="1" x14ac:dyDescent="0.2">
      <c r="A88" s="31"/>
      <c r="B88" s="10">
        <v>3</v>
      </c>
      <c r="C88" s="10" t="s">
        <v>175</v>
      </c>
      <c r="D88" s="10" t="s">
        <v>176</v>
      </c>
      <c r="E88" s="11">
        <v>202601</v>
      </c>
      <c r="F88" s="11" t="s">
        <v>110</v>
      </c>
      <c r="G88" s="11">
        <v>2</v>
      </c>
      <c r="H88" s="12">
        <v>1325.76</v>
      </c>
      <c r="I88" s="12">
        <v>41.44</v>
      </c>
      <c r="J88" s="12">
        <f t="shared" si="0"/>
        <v>1367.2</v>
      </c>
      <c r="K88" s="12">
        <v>662.88</v>
      </c>
      <c r="L88" s="12">
        <f t="shared" si="1"/>
        <v>2030.08</v>
      </c>
    </row>
    <row r="89" spans="1:17" s="2" customFormat="1" ht="24.95" customHeight="1" x14ac:dyDescent="0.2">
      <c r="A89" s="31"/>
      <c r="B89" s="10">
        <v>4</v>
      </c>
      <c r="C89" s="10" t="s">
        <v>177</v>
      </c>
      <c r="D89" s="10" t="s">
        <v>178</v>
      </c>
      <c r="E89" s="11" t="s">
        <v>23</v>
      </c>
      <c r="F89" s="11" t="s">
        <v>18</v>
      </c>
      <c r="G89" s="11">
        <v>3</v>
      </c>
      <c r="H89" s="12">
        <v>1988.64</v>
      </c>
      <c r="I89" s="12">
        <v>62.16</v>
      </c>
      <c r="J89" s="12">
        <f t="shared" ref="J89:J177" si="27">SUM(H89:I89)</f>
        <v>2050.8000000000002</v>
      </c>
      <c r="K89" s="12">
        <v>975.69</v>
      </c>
      <c r="L89" s="12">
        <f t="shared" ref="L89:L177" si="28">SUM(J89:K89)</f>
        <v>3026.4900000000002</v>
      </c>
    </row>
    <row r="90" spans="1:17" s="2" customFormat="1" ht="24.95" customHeight="1" x14ac:dyDescent="0.2">
      <c r="A90" s="31"/>
      <c r="B90" s="10">
        <v>5</v>
      </c>
      <c r="C90" s="10" t="s">
        <v>179</v>
      </c>
      <c r="D90" s="10" t="s">
        <v>180</v>
      </c>
      <c r="E90" s="11">
        <v>202601</v>
      </c>
      <c r="F90" s="11" t="s">
        <v>110</v>
      </c>
      <c r="G90" s="11">
        <v>2</v>
      </c>
      <c r="H90" s="12">
        <v>1325.76</v>
      </c>
      <c r="I90" s="12">
        <v>41.44</v>
      </c>
      <c r="J90" s="12">
        <f t="shared" si="27"/>
        <v>1367.2</v>
      </c>
      <c r="K90" s="12">
        <v>662.88</v>
      </c>
      <c r="L90" s="12">
        <f t="shared" si="28"/>
        <v>2030.08</v>
      </c>
    </row>
    <row r="91" spans="1:17" s="2" customFormat="1" ht="24.95" customHeight="1" x14ac:dyDescent="0.2">
      <c r="A91" s="32"/>
      <c r="B91" s="10">
        <v>6</v>
      </c>
      <c r="C91" s="10" t="s">
        <v>181</v>
      </c>
      <c r="D91" s="10" t="s">
        <v>182</v>
      </c>
      <c r="E91" s="11" t="s">
        <v>77</v>
      </c>
      <c r="F91" s="11" t="s">
        <v>18</v>
      </c>
      <c r="G91" s="11">
        <v>4</v>
      </c>
      <c r="H91" s="12">
        <v>2651.52</v>
      </c>
      <c r="I91" s="12">
        <v>82.88</v>
      </c>
      <c r="J91" s="12">
        <f t="shared" si="27"/>
        <v>2734.4</v>
      </c>
      <c r="K91" s="12">
        <v>975.69</v>
      </c>
      <c r="L91" s="12">
        <f t="shared" si="28"/>
        <v>3710.09</v>
      </c>
    </row>
    <row r="92" spans="1:17" s="3" customFormat="1" ht="24.95" customHeight="1" x14ac:dyDescent="0.15">
      <c r="A92" s="13" t="s">
        <v>24</v>
      </c>
      <c r="B92" s="24" t="s">
        <v>121</v>
      </c>
      <c r="C92" s="24"/>
      <c r="D92" s="24"/>
      <c r="E92" s="24"/>
      <c r="F92" s="24"/>
      <c r="G92" s="25"/>
      <c r="H92" s="14">
        <f>SUM(H86:H91)</f>
        <v>15246.24</v>
      </c>
      <c r="I92" s="14">
        <f t="shared" ref="I92" si="29">SUM(I86:I91)</f>
        <v>476.56</v>
      </c>
      <c r="J92" s="14">
        <f t="shared" ref="J92" si="30">SUM(J86:J91)</f>
        <v>15722.800000000001</v>
      </c>
      <c r="K92" s="14">
        <f t="shared" ref="K92" si="31">SUM(K86:K91)</f>
        <v>7217.16</v>
      </c>
      <c r="L92" s="14">
        <f t="shared" ref="L92" si="32">SUM(L86:L91)</f>
        <v>22939.960000000003</v>
      </c>
      <c r="M92" s="26"/>
      <c r="N92" s="26"/>
      <c r="O92" s="16"/>
      <c r="P92" s="16"/>
      <c r="Q92" s="17"/>
    </row>
    <row r="93" spans="1:17" s="2" customFormat="1" ht="24.95" customHeight="1" x14ac:dyDescent="0.2">
      <c r="A93" s="10" t="s">
        <v>183</v>
      </c>
      <c r="B93" s="10">
        <v>1</v>
      </c>
      <c r="C93" s="10" t="s">
        <v>184</v>
      </c>
      <c r="D93" s="10" t="s">
        <v>185</v>
      </c>
      <c r="E93" s="11" t="s">
        <v>17</v>
      </c>
      <c r="F93" s="11" t="s">
        <v>18</v>
      </c>
      <c r="G93" s="11">
        <v>6</v>
      </c>
      <c r="H93" s="12">
        <v>6987.48</v>
      </c>
      <c r="I93" s="12">
        <v>218.34</v>
      </c>
      <c r="J93" s="12">
        <f t="shared" si="27"/>
        <v>7205.82</v>
      </c>
      <c r="K93" s="12">
        <v>3460.98</v>
      </c>
      <c r="L93" s="12">
        <f t="shared" si="28"/>
        <v>10666.8</v>
      </c>
    </row>
    <row r="94" spans="1:17" s="3" customFormat="1" ht="24.95" customHeight="1" x14ac:dyDescent="0.15">
      <c r="A94" s="13" t="s">
        <v>24</v>
      </c>
      <c r="B94" s="24" t="s">
        <v>29</v>
      </c>
      <c r="C94" s="24"/>
      <c r="D94" s="24"/>
      <c r="E94" s="24"/>
      <c r="F94" s="24"/>
      <c r="G94" s="25"/>
      <c r="H94" s="14">
        <f>SUM(H93)</f>
        <v>6987.48</v>
      </c>
      <c r="I94" s="14">
        <f t="shared" ref="I94:L94" si="33">SUM(I93)</f>
        <v>218.34</v>
      </c>
      <c r="J94" s="14">
        <f t="shared" si="33"/>
        <v>7205.82</v>
      </c>
      <c r="K94" s="14">
        <f t="shared" si="33"/>
        <v>3460.98</v>
      </c>
      <c r="L94" s="14">
        <f t="shared" si="33"/>
        <v>10666.8</v>
      </c>
      <c r="M94" s="26"/>
      <c r="N94" s="26"/>
      <c r="O94" s="16"/>
      <c r="P94" s="16"/>
      <c r="Q94" s="17"/>
    </row>
    <row r="95" spans="1:17" s="2" customFormat="1" ht="24.95" customHeight="1" x14ac:dyDescent="0.2">
      <c r="A95" s="30" t="s">
        <v>186</v>
      </c>
      <c r="B95" s="10">
        <v>1</v>
      </c>
      <c r="C95" s="10" t="s">
        <v>187</v>
      </c>
      <c r="D95" s="10" t="s">
        <v>188</v>
      </c>
      <c r="E95" s="11">
        <v>202601</v>
      </c>
      <c r="F95" s="11" t="s">
        <v>18</v>
      </c>
      <c r="G95" s="11">
        <v>6</v>
      </c>
      <c r="H95" s="12">
        <v>3977.28</v>
      </c>
      <c r="I95" s="12">
        <v>124.32</v>
      </c>
      <c r="J95" s="12">
        <f t="shared" si="27"/>
        <v>4101.6000000000004</v>
      </c>
      <c r="K95" s="12">
        <v>1970.01</v>
      </c>
      <c r="L95" s="12">
        <f t="shared" si="28"/>
        <v>6071.6100000000006</v>
      </c>
    </row>
    <row r="96" spans="1:17" s="2" customFormat="1" ht="24.95" customHeight="1" x14ac:dyDescent="0.2">
      <c r="A96" s="31"/>
      <c r="B96" s="10">
        <v>2</v>
      </c>
      <c r="C96" s="10" t="s">
        <v>189</v>
      </c>
      <c r="D96" s="10" t="s">
        <v>190</v>
      </c>
      <c r="E96" s="11">
        <v>202601</v>
      </c>
      <c r="F96" s="11" t="s">
        <v>18</v>
      </c>
      <c r="G96" s="11">
        <v>6</v>
      </c>
      <c r="H96" s="12">
        <v>3977.28</v>
      </c>
      <c r="I96" s="12">
        <v>124.32</v>
      </c>
      <c r="J96" s="12">
        <f t="shared" si="27"/>
        <v>4101.6000000000004</v>
      </c>
      <c r="K96" s="12">
        <v>1970.01</v>
      </c>
      <c r="L96" s="12">
        <f t="shared" si="28"/>
        <v>6071.6100000000006</v>
      </c>
    </row>
    <row r="97" spans="1:17" s="2" customFormat="1" ht="24.95" customHeight="1" x14ac:dyDescent="0.2">
      <c r="A97" s="32"/>
      <c r="B97" s="10">
        <v>3</v>
      </c>
      <c r="C97" s="10" t="s">
        <v>191</v>
      </c>
      <c r="D97" s="10" t="s">
        <v>192</v>
      </c>
      <c r="E97" s="11">
        <v>202601</v>
      </c>
      <c r="F97" s="11" t="s">
        <v>18</v>
      </c>
      <c r="G97" s="11">
        <v>6</v>
      </c>
      <c r="H97" s="12">
        <v>3977.28</v>
      </c>
      <c r="I97" s="12">
        <v>124.32</v>
      </c>
      <c r="J97" s="12">
        <f t="shared" si="27"/>
        <v>4101.6000000000004</v>
      </c>
      <c r="K97" s="12">
        <v>1970.01</v>
      </c>
      <c r="L97" s="12">
        <f t="shared" si="28"/>
        <v>6071.6100000000006</v>
      </c>
    </row>
    <row r="98" spans="1:17" s="3" customFormat="1" ht="24.95" customHeight="1" x14ac:dyDescent="0.15">
      <c r="A98" s="13" t="s">
        <v>24</v>
      </c>
      <c r="B98" s="24" t="s">
        <v>25</v>
      </c>
      <c r="C98" s="24"/>
      <c r="D98" s="24"/>
      <c r="E98" s="24"/>
      <c r="F98" s="24"/>
      <c r="G98" s="25"/>
      <c r="H98" s="14">
        <f>SUM(H95:H97)</f>
        <v>11931.84</v>
      </c>
      <c r="I98" s="14">
        <f t="shared" ref="I98" si="34">SUM(I95:I97)</f>
        <v>372.96</v>
      </c>
      <c r="J98" s="14">
        <f t="shared" ref="J98" si="35">SUM(J95:J97)</f>
        <v>12304.800000000001</v>
      </c>
      <c r="K98" s="14">
        <f t="shared" ref="K98" si="36">SUM(K95:K97)</f>
        <v>5910.03</v>
      </c>
      <c r="L98" s="14">
        <f t="shared" ref="L98" si="37">SUM(L95:L97)</f>
        <v>18214.830000000002</v>
      </c>
      <c r="M98" s="26"/>
      <c r="N98" s="26"/>
      <c r="O98" s="16"/>
      <c r="P98" s="16"/>
      <c r="Q98" s="17"/>
    </row>
    <row r="99" spans="1:17" s="2" customFormat="1" ht="24.95" customHeight="1" x14ac:dyDescent="0.2">
      <c r="A99" s="10" t="s">
        <v>193</v>
      </c>
      <c r="B99" s="10">
        <v>1</v>
      </c>
      <c r="C99" s="10" t="s">
        <v>194</v>
      </c>
      <c r="D99" s="10" t="s">
        <v>195</v>
      </c>
      <c r="E99" s="11" t="s">
        <v>17</v>
      </c>
      <c r="F99" s="11" t="s">
        <v>18</v>
      </c>
      <c r="G99" s="11">
        <v>6</v>
      </c>
      <c r="H99" s="12">
        <v>3977.28</v>
      </c>
      <c r="I99" s="12">
        <v>124.32</v>
      </c>
      <c r="J99" s="12">
        <f t="shared" si="27"/>
        <v>4101.6000000000004</v>
      </c>
      <c r="K99" s="12">
        <v>1970.01</v>
      </c>
      <c r="L99" s="12">
        <f t="shared" si="28"/>
        <v>6071.6100000000006</v>
      </c>
    </row>
    <row r="100" spans="1:17" s="3" customFormat="1" ht="24.95" customHeight="1" x14ac:dyDescent="0.15">
      <c r="A100" s="13" t="s">
        <v>24</v>
      </c>
      <c r="B100" s="24" t="s">
        <v>29</v>
      </c>
      <c r="C100" s="24"/>
      <c r="D100" s="24"/>
      <c r="E100" s="24"/>
      <c r="F100" s="24"/>
      <c r="G100" s="25"/>
      <c r="H100" s="14">
        <f>SUM(H99)</f>
        <v>3977.28</v>
      </c>
      <c r="I100" s="14">
        <f t="shared" ref="I100:L100" si="38">SUM(I99)</f>
        <v>124.32</v>
      </c>
      <c r="J100" s="14">
        <f t="shared" si="38"/>
        <v>4101.6000000000004</v>
      </c>
      <c r="K100" s="14">
        <f t="shared" si="38"/>
        <v>1970.01</v>
      </c>
      <c r="L100" s="14">
        <f t="shared" si="38"/>
        <v>6071.6100000000006</v>
      </c>
      <c r="M100" s="26"/>
      <c r="N100" s="26"/>
      <c r="O100" s="16"/>
      <c r="P100" s="16"/>
      <c r="Q100" s="17"/>
    </row>
    <row r="101" spans="1:17" s="2" customFormat="1" ht="24.95" customHeight="1" x14ac:dyDescent="0.2">
      <c r="A101" s="30" t="s">
        <v>196</v>
      </c>
      <c r="B101" s="10">
        <v>1</v>
      </c>
      <c r="C101" s="10" t="s">
        <v>197</v>
      </c>
      <c r="D101" s="10" t="s">
        <v>198</v>
      </c>
      <c r="E101" s="11">
        <v>202601</v>
      </c>
      <c r="F101" s="11" t="s">
        <v>18</v>
      </c>
      <c r="G101" s="11">
        <v>6</v>
      </c>
      <c r="H101" s="12">
        <v>3977.28</v>
      </c>
      <c r="I101" s="12">
        <v>124.32</v>
      </c>
      <c r="J101" s="12">
        <f t="shared" si="27"/>
        <v>4101.6000000000004</v>
      </c>
      <c r="K101" s="12">
        <v>1970.01</v>
      </c>
      <c r="L101" s="12">
        <f t="shared" si="28"/>
        <v>6071.6100000000006</v>
      </c>
    </row>
    <row r="102" spans="1:17" s="2" customFormat="1" ht="24.95" customHeight="1" x14ac:dyDescent="0.2">
      <c r="A102" s="32"/>
      <c r="B102" s="10">
        <v>2</v>
      </c>
      <c r="C102" s="10" t="s">
        <v>199</v>
      </c>
      <c r="D102" s="10" t="s">
        <v>200</v>
      </c>
      <c r="E102" s="11" t="s">
        <v>18</v>
      </c>
      <c r="F102" s="11" t="s">
        <v>18</v>
      </c>
      <c r="G102" s="11">
        <v>1</v>
      </c>
      <c r="H102" s="12">
        <v>662.88</v>
      </c>
      <c r="I102" s="12">
        <v>20.72</v>
      </c>
      <c r="J102" s="12">
        <f t="shared" si="27"/>
        <v>683.6</v>
      </c>
      <c r="K102" s="12">
        <v>325.23</v>
      </c>
      <c r="L102" s="12">
        <f t="shared" si="28"/>
        <v>1008.83</v>
      </c>
    </row>
    <row r="103" spans="1:17" s="3" customFormat="1" ht="24.95" customHeight="1" x14ac:dyDescent="0.15">
      <c r="A103" s="13" t="s">
        <v>24</v>
      </c>
      <c r="B103" s="24" t="s">
        <v>130</v>
      </c>
      <c r="C103" s="24"/>
      <c r="D103" s="24"/>
      <c r="E103" s="24"/>
      <c r="F103" s="24"/>
      <c r="G103" s="25"/>
      <c r="H103" s="14">
        <f>SUM(H101:H102)</f>
        <v>4640.16</v>
      </c>
      <c r="I103" s="14">
        <f t="shared" ref="I103:L103" si="39">SUM(I101:I102)</f>
        <v>145.04</v>
      </c>
      <c r="J103" s="14">
        <f t="shared" si="39"/>
        <v>4785.2000000000007</v>
      </c>
      <c r="K103" s="14">
        <f t="shared" si="39"/>
        <v>2295.2399999999998</v>
      </c>
      <c r="L103" s="14">
        <f t="shared" si="39"/>
        <v>7080.4400000000005</v>
      </c>
      <c r="M103" s="26"/>
      <c r="N103" s="26"/>
      <c r="O103" s="16"/>
      <c r="P103" s="16"/>
      <c r="Q103" s="17"/>
    </row>
    <row r="104" spans="1:17" s="2" customFormat="1" ht="24.95" customHeight="1" x14ac:dyDescent="0.2">
      <c r="A104" s="10" t="s">
        <v>201</v>
      </c>
      <c r="B104" s="10">
        <v>1</v>
      </c>
      <c r="C104" s="10" t="s">
        <v>202</v>
      </c>
      <c r="D104" s="10" t="s">
        <v>203</v>
      </c>
      <c r="E104" s="11">
        <v>202601</v>
      </c>
      <c r="F104" s="11" t="s">
        <v>77</v>
      </c>
      <c r="G104" s="11">
        <v>3</v>
      </c>
      <c r="H104" s="12">
        <v>1988.64</v>
      </c>
      <c r="I104" s="12">
        <v>994.32</v>
      </c>
      <c r="J104" s="12">
        <f t="shared" si="27"/>
        <v>2982.96</v>
      </c>
      <c r="K104" s="12">
        <v>62.16</v>
      </c>
      <c r="L104" s="12">
        <f t="shared" si="28"/>
        <v>3045.12</v>
      </c>
    </row>
    <row r="105" spans="1:17" s="3" customFormat="1" ht="24.95" customHeight="1" x14ac:dyDescent="0.15">
      <c r="A105" s="13" t="s">
        <v>24</v>
      </c>
      <c r="B105" s="24" t="s">
        <v>29</v>
      </c>
      <c r="C105" s="24"/>
      <c r="D105" s="24"/>
      <c r="E105" s="24"/>
      <c r="F105" s="24"/>
      <c r="G105" s="25"/>
      <c r="H105" s="14">
        <f>SUM(H104)</f>
        <v>1988.64</v>
      </c>
      <c r="I105" s="14">
        <f t="shared" ref="I105:L109" si="40">SUM(I104)</f>
        <v>994.32</v>
      </c>
      <c r="J105" s="14">
        <f t="shared" si="40"/>
        <v>2982.96</v>
      </c>
      <c r="K105" s="14">
        <f t="shared" si="40"/>
        <v>62.16</v>
      </c>
      <c r="L105" s="14">
        <f t="shared" si="40"/>
        <v>3045.12</v>
      </c>
      <c r="M105" s="26"/>
      <c r="N105" s="26"/>
      <c r="O105" s="16"/>
      <c r="P105" s="16"/>
      <c r="Q105" s="17"/>
    </row>
    <row r="106" spans="1:17" s="2" customFormat="1" ht="24.95" customHeight="1" x14ac:dyDescent="0.2">
      <c r="A106" s="10" t="s">
        <v>204</v>
      </c>
      <c r="B106" s="10">
        <v>1</v>
      </c>
      <c r="C106" s="10" t="s">
        <v>205</v>
      </c>
      <c r="D106" s="10" t="s">
        <v>206</v>
      </c>
      <c r="E106" s="11">
        <v>202601</v>
      </c>
      <c r="F106" s="11" t="s">
        <v>23</v>
      </c>
      <c r="G106" s="11">
        <v>4</v>
      </c>
      <c r="H106" s="12">
        <v>2651.52</v>
      </c>
      <c r="I106" s="12">
        <v>82.88</v>
      </c>
      <c r="J106" s="12">
        <f t="shared" si="27"/>
        <v>2734.4</v>
      </c>
      <c r="K106" s="12">
        <v>1319.55</v>
      </c>
      <c r="L106" s="12">
        <f t="shared" si="28"/>
        <v>4053.95</v>
      </c>
    </row>
    <row r="107" spans="1:17" s="3" customFormat="1" ht="24.95" customHeight="1" x14ac:dyDescent="0.15">
      <c r="A107" s="13" t="s">
        <v>24</v>
      </c>
      <c r="B107" s="24" t="s">
        <v>29</v>
      </c>
      <c r="C107" s="24"/>
      <c r="D107" s="24"/>
      <c r="E107" s="24"/>
      <c r="F107" s="24"/>
      <c r="G107" s="25"/>
      <c r="H107" s="14">
        <f>SUM(H106)</f>
        <v>2651.52</v>
      </c>
      <c r="I107" s="14">
        <f t="shared" si="40"/>
        <v>82.88</v>
      </c>
      <c r="J107" s="14">
        <f t="shared" si="40"/>
        <v>2734.4</v>
      </c>
      <c r="K107" s="14">
        <f t="shared" si="40"/>
        <v>1319.55</v>
      </c>
      <c r="L107" s="14">
        <f t="shared" si="40"/>
        <v>4053.95</v>
      </c>
      <c r="M107" s="26"/>
      <c r="N107" s="26"/>
      <c r="O107" s="16"/>
      <c r="P107" s="16"/>
      <c r="Q107" s="17"/>
    </row>
    <row r="108" spans="1:17" s="2" customFormat="1" ht="24.95" customHeight="1" x14ac:dyDescent="0.2">
      <c r="A108" s="10" t="s">
        <v>207</v>
      </c>
      <c r="B108" s="10">
        <v>1</v>
      </c>
      <c r="C108" s="10" t="s">
        <v>208</v>
      </c>
      <c r="D108" s="10" t="s">
        <v>209</v>
      </c>
      <c r="E108" s="11" t="s">
        <v>17</v>
      </c>
      <c r="F108" s="11" t="s">
        <v>50</v>
      </c>
      <c r="G108" s="11">
        <v>5</v>
      </c>
      <c r="H108" s="12">
        <v>3314.4</v>
      </c>
      <c r="I108" s="12">
        <v>103.6</v>
      </c>
      <c r="J108" s="12">
        <f t="shared" si="27"/>
        <v>3418</v>
      </c>
      <c r="K108" s="12">
        <v>1319.55</v>
      </c>
      <c r="L108" s="12">
        <f t="shared" si="28"/>
        <v>4737.55</v>
      </c>
    </row>
    <row r="109" spans="1:17" s="3" customFormat="1" ht="24.95" customHeight="1" x14ac:dyDescent="0.15">
      <c r="A109" s="13" t="s">
        <v>24</v>
      </c>
      <c r="B109" s="24" t="s">
        <v>29</v>
      </c>
      <c r="C109" s="24"/>
      <c r="D109" s="24"/>
      <c r="E109" s="24"/>
      <c r="F109" s="24"/>
      <c r="G109" s="25"/>
      <c r="H109" s="14">
        <f>SUM(H108)</f>
        <v>3314.4</v>
      </c>
      <c r="I109" s="14">
        <f t="shared" si="40"/>
        <v>103.6</v>
      </c>
      <c r="J109" s="14">
        <f t="shared" si="40"/>
        <v>3418</v>
      </c>
      <c r="K109" s="14">
        <f t="shared" si="40"/>
        <v>1319.55</v>
      </c>
      <c r="L109" s="14">
        <f t="shared" si="40"/>
        <v>4737.55</v>
      </c>
      <c r="M109" s="26"/>
      <c r="N109" s="26"/>
      <c r="O109" s="16"/>
      <c r="P109" s="16"/>
      <c r="Q109" s="17"/>
    </row>
    <row r="110" spans="1:17" s="2" customFormat="1" ht="24.95" customHeight="1" x14ac:dyDescent="0.2">
      <c r="A110" s="30" t="s">
        <v>210</v>
      </c>
      <c r="B110" s="10">
        <v>1</v>
      </c>
      <c r="C110" s="10" t="s">
        <v>211</v>
      </c>
      <c r="D110" s="10" t="s">
        <v>212</v>
      </c>
      <c r="E110" s="11" t="s">
        <v>50</v>
      </c>
      <c r="F110" s="11" t="s">
        <v>18</v>
      </c>
      <c r="G110" s="11">
        <v>2</v>
      </c>
      <c r="H110" s="12">
        <v>1325.76</v>
      </c>
      <c r="I110" s="12">
        <v>41.44</v>
      </c>
      <c r="J110" s="12">
        <f t="shared" si="27"/>
        <v>1367.2</v>
      </c>
      <c r="K110" s="12">
        <v>650.46</v>
      </c>
      <c r="L110" s="12">
        <f t="shared" si="28"/>
        <v>2017.66</v>
      </c>
    </row>
    <row r="111" spans="1:17" s="2" customFormat="1" ht="24.95" customHeight="1" x14ac:dyDescent="0.2">
      <c r="A111" s="31"/>
      <c r="B111" s="10">
        <v>2</v>
      </c>
      <c r="C111" s="10" t="s">
        <v>213</v>
      </c>
      <c r="D111" s="10" t="s">
        <v>214</v>
      </c>
      <c r="E111" s="11" t="s">
        <v>23</v>
      </c>
      <c r="F111" s="11" t="s">
        <v>18</v>
      </c>
      <c r="G111" s="11">
        <v>3</v>
      </c>
      <c r="H111" s="12">
        <v>1988.64</v>
      </c>
      <c r="I111" s="12">
        <v>62.16</v>
      </c>
      <c r="J111" s="12">
        <f t="shared" si="27"/>
        <v>2050.8000000000002</v>
      </c>
      <c r="K111" s="12">
        <v>975.69</v>
      </c>
      <c r="L111" s="12">
        <f t="shared" si="28"/>
        <v>3026.4900000000002</v>
      </c>
    </row>
    <row r="112" spans="1:17" s="2" customFormat="1" ht="24.95" customHeight="1" x14ac:dyDescent="0.2">
      <c r="A112" s="31"/>
      <c r="B112" s="10">
        <v>3</v>
      </c>
      <c r="C112" s="10" t="s">
        <v>215</v>
      </c>
      <c r="D112" s="10" t="s">
        <v>216</v>
      </c>
      <c r="E112" s="11" t="s">
        <v>17</v>
      </c>
      <c r="F112" s="11" t="s">
        <v>18</v>
      </c>
      <c r="G112" s="11">
        <v>6</v>
      </c>
      <c r="H112" s="12">
        <v>3977.28</v>
      </c>
      <c r="I112" s="12">
        <v>124.32</v>
      </c>
      <c r="J112" s="12">
        <f t="shared" si="27"/>
        <v>4101.6000000000004</v>
      </c>
      <c r="K112" s="12">
        <v>1970.01</v>
      </c>
      <c r="L112" s="12">
        <f t="shared" si="28"/>
        <v>6071.6100000000006</v>
      </c>
    </row>
    <row r="113" spans="1:17" s="2" customFormat="1" ht="24.95" customHeight="1" x14ac:dyDescent="0.2">
      <c r="A113" s="31"/>
      <c r="B113" s="10">
        <v>4</v>
      </c>
      <c r="C113" s="10" t="s">
        <v>217</v>
      </c>
      <c r="D113" s="10" t="s">
        <v>218</v>
      </c>
      <c r="E113" s="11" t="s">
        <v>17</v>
      </c>
      <c r="F113" s="11" t="s">
        <v>23</v>
      </c>
      <c r="G113" s="11">
        <v>4</v>
      </c>
      <c r="H113" s="12">
        <v>2651.52</v>
      </c>
      <c r="I113" s="12">
        <v>82.88</v>
      </c>
      <c r="J113" s="12">
        <f t="shared" si="27"/>
        <v>2734.4</v>
      </c>
      <c r="K113" s="12">
        <v>1319.55</v>
      </c>
      <c r="L113" s="12">
        <f t="shared" si="28"/>
        <v>4053.95</v>
      </c>
    </row>
    <row r="114" spans="1:17" s="2" customFormat="1" ht="24.95" customHeight="1" x14ac:dyDescent="0.2">
      <c r="A114" s="31"/>
      <c r="B114" s="10">
        <v>5</v>
      </c>
      <c r="C114" s="10" t="s">
        <v>219</v>
      </c>
      <c r="D114" s="10" t="s">
        <v>220</v>
      </c>
      <c r="E114" s="11" t="s">
        <v>17</v>
      </c>
      <c r="F114" s="11" t="s">
        <v>23</v>
      </c>
      <c r="G114" s="11">
        <v>4</v>
      </c>
      <c r="H114" s="12">
        <v>2651.52</v>
      </c>
      <c r="I114" s="12">
        <v>82.88</v>
      </c>
      <c r="J114" s="12">
        <f t="shared" si="27"/>
        <v>2734.4</v>
      </c>
      <c r="K114" s="12">
        <v>1319.55</v>
      </c>
      <c r="L114" s="12">
        <f t="shared" si="28"/>
        <v>4053.95</v>
      </c>
    </row>
    <row r="115" spans="1:17" s="2" customFormat="1" ht="24.95" customHeight="1" x14ac:dyDescent="0.2">
      <c r="A115" s="32"/>
      <c r="B115" s="10">
        <v>6</v>
      </c>
      <c r="C115" s="10" t="s">
        <v>221</v>
      </c>
      <c r="D115" s="10" t="s">
        <v>222</v>
      </c>
      <c r="E115" s="11" t="s">
        <v>17</v>
      </c>
      <c r="F115" s="11" t="s">
        <v>23</v>
      </c>
      <c r="G115" s="11">
        <v>4</v>
      </c>
      <c r="H115" s="12">
        <v>2651.52</v>
      </c>
      <c r="I115" s="12">
        <v>82.88</v>
      </c>
      <c r="J115" s="12">
        <f t="shared" si="27"/>
        <v>2734.4</v>
      </c>
      <c r="K115" s="12">
        <v>1319.55</v>
      </c>
      <c r="L115" s="12">
        <f t="shared" si="28"/>
        <v>4053.95</v>
      </c>
    </row>
    <row r="116" spans="1:17" s="3" customFormat="1" ht="24.95" customHeight="1" x14ac:dyDescent="0.15">
      <c r="A116" s="13" t="s">
        <v>24</v>
      </c>
      <c r="B116" s="24" t="s">
        <v>121</v>
      </c>
      <c r="C116" s="24"/>
      <c r="D116" s="24"/>
      <c r="E116" s="24"/>
      <c r="F116" s="24"/>
      <c r="G116" s="25"/>
      <c r="H116" s="14">
        <f>SUM(H110:H115)</f>
        <v>15246.240000000002</v>
      </c>
      <c r="I116" s="14">
        <f t="shared" ref="I116" si="41">SUM(I110:I115)</f>
        <v>476.55999999999995</v>
      </c>
      <c r="J116" s="14">
        <f t="shared" ref="J116" si="42">SUM(J110:J115)</f>
        <v>15722.8</v>
      </c>
      <c r="K116" s="14">
        <f t="shared" ref="K116" si="43">SUM(K110:K115)</f>
        <v>7554.81</v>
      </c>
      <c r="L116" s="14">
        <f t="shared" ref="L116" si="44">SUM(L110:L115)</f>
        <v>23277.610000000004</v>
      </c>
      <c r="M116" s="26"/>
      <c r="N116" s="26"/>
      <c r="O116" s="16"/>
      <c r="P116" s="16"/>
      <c r="Q116" s="17"/>
    </row>
    <row r="117" spans="1:17" s="2" customFormat="1" ht="24.95" customHeight="1" x14ac:dyDescent="0.2">
      <c r="A117" s="10" t="s">
        <v>223</v>
      </c>
      <c r="B117" s="10">
        <v>1</v>
      </c>
      <c r="C117" s="10" t="s">
        <v>224</v>
      </c>
      <c r="D117" s="10" t="s">
        <v>225</v>
      </c>
      <c r="E117" s="11" t="s">
        <v>18</v>
      </c>
      <c r="F117" s="11" t="s">
        <v>18</v>
      </c>
      <c r="G117" s="11">
        <v>1</v>
      </c>
      <c r="H117" s="12">
        <v>662.88</v>
      </c>
      <c r="I117" s="12">
        <v>20.72</v>
      </c>
      <c r="J117" s="12">
        <f t="shared" si="27"/>
        <v>683.6</v>
      </c>
      <c r="K117" s="12">
        <v>325.23</v>
      </c>
      <c r="L117" s="12">
        <f t="shared" si="28"/>
        <v>1008.83</v>
      </c>
    </row>
    <row r="118" spans="1:17" s="3" customFormat="1" ht="24.95" customHeight="1" x14ac:dyDescent="0.15">
      <c r="A118" s="13" t="s">
        <v>24</v>
      </c>
      <c r="B118" s="24" t="s">
        <v>29</v>
      </c>
      <c r="C118" s="24"/>
      <c r="D118" s="24"/>
      <c r="E118" s="24"/>
      <c r="F118" s="24"/>
      <c r="G118" s="25"/>
      <c r="H118" s="14">
        <f>SUM(H117)</f>
        <v>662.88</v>
      </c>
      <c r="I118" s="14">
        <f t="shared" ref="I118:L120" si="45">SUM(I117)</f>
        <v>20.72</v>
      </c>
      <c r="J118" s="14">
        <f t="shared" si="45"/>
        <v>683.6</v>
      </c>
      <c r="K118" s="14">
        <f t="shared" si="45"/>
        <v>325.23</v>
      </c>
      <c r="L118" s="14">
        <f t="shared" si="45"/>
        <v>1008.83</v>
      </c>
      <c r="M118" s="26"/>
      <c r="N118" s="26"/>
      <c r="O118" s="16"/>
      <c r="P118" s="16"/>
      <c r="Q118" s="17"/>
    </row>
    <row r="119" spans="1:17" s="2" customFormat="1" ht="24.95" customHeight="1" x14ac:dyDescent="0.2">
      <c r="A119" s="10" t="s">
        <v>226</v>
      </c>
      <c r="B119" s="10">
        <v>1</v>
      </c>
      <c r="C119" s="10" t="s">
        <v>227</v>
      </c>
      <c r="D119" s="10" t="s">
        <v>228</v>
      </c>
      <c r="E119" s="11" t="s">
        <v>17</v>
      </c>
      <c r="F119" s="11" t="s">
        <v>18</v>
      </c>
      <c r="G119" s="11">
        <v>6</v>
      </c>
      <c r="H119" s="12">
        <v>8888.8799999999992</v>
      </c>
      <c r="I119" s="12">
        <v>277.8</v>
      </c>
      <c r="J119" s="12">
        <f t="shared" si="27"/>
        <v>9166.6799999999985</v>
      </c>
      <c r="K119" s="12">
        <v>4402.7700000000004</v>
      </c>
      <c r="L119" s="12">
        <f t="shared" si="28"/>
        <v>13569.449999999999</v>
      </c>
    </row>
    <row r="120" spans="1:17" s="3" customFormat="1" ht="24.95" customHeight="1" x14ac:dyDescent="0.15">
      <c r="A120" s="13" t="s">
        <v>24</v>
      </c>
      <c r="B120" s="24" t="s">
        <v>29</v>
      </c>
      <c r="C120" s="24"/>
      <c r="D120" s="24"/>
      <c r="E120" s="24"/>
      <c r="F120" s="24"/>
      <c r="G120" s="25"/>
      <c r="H120" s="14">
        <f>SUM(H119)</f>
        <v>8888.8799999999992</v>
      </c>
      <c r="I120" s="14">
        <f t="shared" si="45"/>
        <v>277.8</v>
      </c>
      <c r="J120" s="14">
        <f t="shared" si="45"/>
        <v>9166.6799999999985</v>
      </c>
      <c r="K120" s="14">
        <f t="shared" si="45"/>
        <v>4402.7700000000004</v>
      </c>
      <c r="L120" s="14">
        <f t="shared" si="45"/>
        <v>13569.449999999999</v>
      </c>
      <c r="M120" s="26"/>
      <c r="N120" s="26"/>
      <c r="O120" s="16"/>
      <c r="P120" s="16"/>
      <c r="Q120" s="17"/>
    </row>
    <row r="121" spans="1:17" s="2" customFormat="1" ht="24.95" customHeight="1" x14ac:dyDescent="0.2">
      <c r="A121" s="30" t="s">
        <v>229</v>
      </c>
      <c r="B121" s="10">
        <v>1</v>
      </c>
      <c r="C121" s="10" t="s">
        <v>230</v>
      </c>
      <c r="D121" s="10" t="s">
        <v>231</v>
      </c>
      <c r="E121" s="11">
        <v>202601</v>
      </c>
      <c r="F121" s="11" t="s">
        <v>18</v>
      </c>
      <c r="G121" s="11">
        <v>6</v>
      </c>
      <c r="H121" s="12">
        <v>6864.42</v>
      </c>
      <c r="I121" s="12">
        <v>214.5</v>
      </c>
      <c r="J121" s="12">
        <f t="shared" si="27"/>
        <v>7078.92</v>
      </c>
      <c r="K121" s="12">
        <v>3400.05</v>
      </c>
      <c r="L121" s="12">
        <f t="shared" si="28"/>
        <v>10478.970000000001</v>
      </c>
    </row>
    <row r="122" spans="1:17" s="2" customFormat="1" ht="24.95" customHeight="1" x14ac:dyDescent="0.2">
      <c r="A122" s="32"/>
      <c r="B122" s="10">
        <v>2</v>
      </c>
      <c r="C122" s="10" t="s">
        <v>232</v>
      </c>
      <c r="D122" s="10" t="s">
        <v>233</v>
      </c>
      <c r="E122" s="11">
        <v>202601</v>
      </c>
      <c r="F122" s="11" t="s">
        <v>50</v>
      </c>
      <c r="G122" s="11">
        <v>5</v>
      </c>
      <c r="H122" s="12">
        <v>3963.5</v>
      </c>
      <c r="I122" s="12">
        <v>123.85</v>
      </c>
      <c r="J122" s="12">
        <f t="shared" si="27"/>
        <v>4087.35</v>
      </c>
      <c r="K122" s="12">
        <v>1966.89</v>
      </c>
      <c r="L122" s="12">
        <f t="shared" si="28"/>
        <v>6054.24</v>
      </c>
    </row>
    <row r="123" spans="1:17" s="3" customFormat="1" ht="24.95" customHeight="1" x14ac:dyDescent="0.15">
      <c r="A123" s="13" t="s">
        <v>24</v>
      </c>
      <c r="B123" s="24" t="s">
        <v>130</v>
      </c>
      <c r="C123" s="24"/>
      <c r="D123" s="24"/>
      <c r="E123" s="24"/>
      <c r="F123" s="24"/>
      <c r="G123" s="25"/>
      <c r="H123" s="14">
        <f>SUM(H121:H122)</f>
        <v>10827.92</v>
      </c>
      <c r="I123" s="14">
        <f t="shared" ref="I123" si="46">SUM(I121:I122)</f>
        <v>338.35</v>
      </c>
      <c r="J123" s="14">
        <f t="shared" ref="J123" si="47">SUM(J121:J122)</f>
        <v>11166.27</v>
      </c>
      <c r="K123" s="14">
        <f t="shared" ref="K123" si="48">SUM(K121:K122)</f>
        <v>5366.9400000000005</v>
      </c>
      <c r="L123" s="14">
        <f t="shared" ref="L123" si="49">SUM(L121:L122)</f>
        <v>16533.21</v>
      </c>
      <c r="M123" s="26"/>
      <c r="N123" s="26"/>
      <c r="O123" s="16"/>
      <c r="P123" s="16"/>
      <c r="Q123" s="17"/>
    </row>
    <row r="124" spans="1:17" s="2" customFormat="1" ht="24.95" customHeight="1" x14ac:dyDescent="0.2">
      <c r="A124" s="30" t="s">
        <v>234</v>
      </c>
      <c r="B124" s="10">
        <v>1</v>
      </c>
      <c r="C124" s="10" t="s">
        <v>235</v>
      </c>
      <c r="D124" s="10" t="s">
        <v>236</v>
      </c>
      <c r="E124" s="11" t="s">
        <v>77</v>
      </c>
      <c r="F124" s="11" t="s">
        <v>50</v>
      </c>
      <c r="G124" s="11">
        <v>3</v>
      </c>
      <c r="H124" s="12">
        <v>1988.64</v>
      </c>
      <c r="I124" s="12">
        <v>62.16</v>
      </c>
      <c r="J124" s="12">
        <f t="shared" si="27"/>
        <v>2050.8000000000002</v>
      </c>
      <c r="K124" s="12">
        <v>981.9</v>
      </c>
      <c r="L124" s="12">
        <f t="shared" si="28"/>
        <v>3032.7000000000003</v>
      </c>
    </row>
    <row r="125" spans="1:17" s="2" customFormat="1" ht="24.95" customHeight="1" x14ac:dyDescent="0.2">
      <c r="A125" s="31"/>
      <c r="B125" s="10">
        <v>2</v>
      </c>
      <c r="C125" s="10" t="s">
        <v>237</v>
      </c>
      <c r="D125" s="10" t="s">
        <v>238</v>
      </c>
      <c r="E125" s="11" t="s">
        <v>23</v>
      </c>
      <c r="F125" s="11" t="s">
        <v>18</v>
      </c>
      <c r="G125" s="11">
        <v>3</v>
      </c>
      <c r="H125" s="12">
        <v>1988.64</v>
      </c>
      <c r="I125" s="12">
        <v>62.16</v>
      </c>
      <c r="J125" s="12">
        <f t="shared" si="27"/>
        <v>2050.8000000000002</v>
      </c>
      <c r="K125" s="12">
        <v>975.69</v>
      </c>
      <c r="L125" s="12">
        <f t="shared" si="28"/>
        <v>3026.4900000000002</v>
      </c>
    </row>
    <row r="126" spans="1:17" s="2" customFormat="1" ht="24.95" customHeight="1" x14ac:dyDescent="0.2">
      <c r="A126" s="31"/>
      <c r="B126" s="10">
        <v>3</v>
      </c>
      <c r="C126" s="10" t="s">
        <v>239</v>
      </c>
      <c r="D126" s="10" t="s">
        <v>240</v>
      </c>
      <c r="E126" s="11">
        <v>202601</v>
      </c>
      <c r="F126" s="11" t="s">
        <v>17</v>
      </c>
      <c r="G126" s="11">
        <v>1</v>
      </c>
      <c r="H126" s="12">
        <v>662.88</v>
      </c>
      <c r="I126" s="12">
        <v>20.72</v>
      </c>
      <c r="J126" s="12">
        <f t="shared" si="27"/>
        <v>683.6</v>
      </c>
      <c r="K126" s="12">
        <v>331.44</v>
      </c>
      <c r="L126" s="12">
        <f t="shared" si="28"/>
        <v>1015.04</v>
      </c>
    </row>
    <row r="127" spans="1:17" s="2" customFormat="1" ht="24.95" customHeight="1" x14ac:dyDescent="0.2">
      <c r="A127" s="31"/>
      <c r="B127" s="10">
        <v>4</v>
      </c>
      <c r="C127" s="10" t="s">
        <v>241</v>
      </c>
      <c r="D127" s="10" t="s">
        <v>242</v>
      </c>
      <c r="E127" s="11">
        <v>202601</v>
      </c>
      <c r="F127" s="11" t="s">
        <v>77</v>
      </c>
      <c r="G127" s="11">
        <v>3</v>
      </c>
      <c r="H127" s="12">
        <v>1988.64</v>
      </c>
      <c r="I127" s="12">
        <v>62.16</v>
      </c>
      <c r="J127" s="12">
        <f t="shared" si="27"/>
        <v>2050.8000000000002</v>
      </c>
      <c r="K127" s="12">
        <v>994.32</v>
      </c>
      <c r="L127" s="12">
        <f t="shared" si="28"/>
        <v>3045.1200000000003</v>
      </c>
    </row>
    <row r="128" spans="1:17" s="2" customFormat="1" ht="24.95" customHeight="1" x14ac:dyDescent="0.2">
      <c r="A128" s="31"/>
      <c r="B128" s="10">
        <v>5</v>
      </c>
      <c r="C128" s="10" t="s">
        <v>243</v>
      </c>
      <c r="D128" s="10" t="s">
        <v>244</v>
      </c>
      <c r="E128" s="11">
        <v>202601</v>
      </c>
      <c r="F128" s="11" t="s">
        <v>18</v>
      </c>
      <c r="G128" s="11">
        <v>6</v>
      </c>
      <c r="H128" s="12">
        <v>3977.28</v>
      </c>
      <c r="I128" s="12">
        <v>124.32</v>
      </c>
      <c r="J128" s="12">
        <f t="shared" si="27"/>
        <v>4101.6000000000004</v>
      </c>
      <c r="K128" s="12">
        <v>1970.01</v>
      </c>
      <c r="L128" s="12">
        <f t="shared" si="28"/>
        <v>6071.6100000000006</v>
      </c>
    </row>
    <row r="129" spans="1:17" s="2" customFormat="1" ht="24.95" customHeight="1" x14ac:dyDescent="0.2">
      <c r="A129" s="32"/>
      <c r="B129" s="10">
        <v>6</v>
      </c>
      <c r="C129" s="10" t="s">
        <v>245</v>
      </c>
      <c r="D129" s="10" t="s">
        <v>246</v>
      </c>
      <c r="E129" s="11">
        <v>202601</v>
      </c>
      <c r="F129" s="11" t="s">
        <v>18</v>
      </c>
      <c r="G129" s="11">
        <v>6</v>
      </c>
      <c r="H129" s="12">
        <v>3977.28</v>
      </c>
      <c r="I129" s="12">
        <v>124.32</v>
      </c>
      <c r="J129" s="12">
        <f t="shared" si="27"/>
        <v>4101.6000000000004</v>
      </c>
      <c r="K129" s="12">
        <v>1970.01</v>
      </c>
      <c r="L129" s="12">
        <f t="shared" si="28"/>
        <v>6071.6100000000006</v>
      </c>
    </row>
    <row r="130" spans="1:17" s="3" customFormat="1" ht="24.95" customHeight="1" x14ac:dyDescent="0.15">
      <c r="A130" s="13" t="s">
        <v>24</v>
      </c>
      <c r="B130" s="24" t="s">
        <v>121</v>
      </c>
      <c r="C130" s="24"/>
      <c r="D130" s="24"/>
      <c r="E130" s="24"/>
      <c r="F130" s="24"/>
      <c r="G130" s="25"/>
      <c r="H130" s="14">
        <f>SUM(H124:H129)</f>
        <v>14583.36</v>
      </c>
      <c r="I130" s="14">
        <f t="shared" ref="I130" si="50">SUM(I124:I129)</f>
        <v>455.84</v>
      </c>
      <c r="J130" s="14">
        <f t="shared" ref="J130" si="51">SUM(J124:J129)</f>
        <v>15039.200000000003</v>
      </c>
      <c r="K130" s="14">
        <f t="shared" ref="K130" si="52">SUM(K124:K129)</f>
        <v>7223.3700000000008</v>
      </c>
      <c r="L130" s="14">
        <f t="shared" ref="L130" si="53">SUM(L124:L129)</f>
        <v>22262.57</v>
      </c>
      <c r="M130" s="26"/>
      <c r="N130" s="26"/>
      <c r="O130" s="16"/>
      <c r="P130" s="16"/>
      <c r="Q130" s="17"/>
    </row>
    <row r="131" spans="1:17" s="2" customFormat="1" ht="24.95" customHeight="1" x14ac:dyDescent="0.2">
      <c r="A131" s="10" t="s">
        <v>247</v>
      </c>
      <c r="B131" s="10">
        <v>1</v>
      </c>
      <c r="C131" s="10" t="s">
        <v>248</v>
      </c>
      <c r="D131" s="10" t="s">
        <v>249</v>
      </c>
      <c r="E131" s="11">
        <v>202601</v>
      </c>
      <c r="F131" s="11" t="s">
        <v>18</v>
      </c>
      <c r="G131" s="11">
        <v>6</v>
      </c>
      <c r="H131" s="12">
        <v>3977.28</v>
      </c>
      <c r="I131" s="12">
        <v>124.32</v>
      </c>
      <c r="J131" s="12">
        <f t="shared" si="27"/>
        <v>4101.6000000000004</v>
      </c>
      <c r="K131" s="12">
        <v>1970.01</v>
      </c>
      <c r="L131" s="12">
        <f t="shared" si="28"/>
        <v>6071.6100000000006</v>
      </c>
    </row>
    <row r="132" spans="1:17" s="3" customFormat="1" ht="24.95" customHeight="1" x14ac:dyDescent="0.15">
      <c r="A132" s="13" t="s">
        <v>24</v>
      </c>
      <c r="B132" s="24" t="s">
        <v>29</v>
      </c>
      <c r="C132" s="24"/>
      <c r="D132" s="24"/>
      <c r="E132" s="24"/>
      <c r="F132" s="24"/>
      <c r="G132" s="25"/>
      <c r="H132" s="14">
        <f>SUM(H131)</f>
        <v>3977.28</v>
      </c>
      <c r="I132" s="14">
        <f t="shared" ref="I132:L136" si="54">SUM(I131)</f>
        <v>124.32</v>
      </c>
      <c r="J132" s="14">
        <f t="shared" si="54"/>
        <v>4101.6000000000004</v>
      </c>
      <c r="K132" s="14">
        <f t="shared" si="54"/>
        <v>1970.01</v>
      </c>
      <c r="L132" s="14">
        <f t="shared" si="54"/>
        <v>6071.6100000000006</v>
      </c>
      <c r="M132" s="26"/>
      <c r="N132" s="26"/>
      <c r="O132" s="16"/>
      <c r="P132" s="16"/>
      <c r="Q132" s="17"/>
    </row>
    <row r="133" spans="1:17" s="2" customFormat="1" ht="24.95" customHeight="1" x14ac:dyDescent="0.2">
      <c r="A133" s="10" t="s">
        <v>250</v>
      </c>
      <c r="B133" s="10">
        <v>1</v>
      </c>
      <c r="C133" s="10" t="s">
        <v>251</v>
      </c>
      <c r="D133" s="10" t="s">
        <v>252</v>
      </c>
      <c r="E133" s="11">
        <v>202601</v>
      </c>
      <c r="F133" s="11" t="s">
        <v>18</v>
      </c>
      <c r="G133" s="11">
        <v>6</v>
      </c>
      <c r="H133" s="12">
        <v>3977.28</v>
      </c>
      <c r="I133" s="12">
        <v>124.32</v>
      </c>
      <c r="J133" s="12">
        <f t="shared" si="27"/>
        <v>4101.6000000000004</v>
      </c>
      <c r="K133" s="12">
        <v>1970.01</v>
      </c>
      <c r="L133" s="12">
        <f t="shared" si="28"/>
        <v>6071.6100000000006</v>
      </c>
    </row>
    <row r="134" spans="1:17" s="3" customFormat="1" ht="24.95" customHeight="1" x14ac:dyDescent="0.15">
      <c r="A134" s="13" t="s">
        <v>24</v>
      </c>
      <c r="B134" s="24" t="s">
        <v>29</v>
      </c>
      <c r="C134" s="24"/>
      <c r="D134" s="24"/>
      <c r="E134" s="24"/>
      <c r="F134" s="24"/>
      <c r="G134" s="25"/>
      <c r="H134" s="14">
        <f>SUM(H133)</f>
        <v>3977.28</v>
      </c>
      <c r="I134" s="14">
        <f t="shared" si="54"/>
        <v>124.32</v>
      </c>
      <c r="J134" s="14">
        <f t="shared" si="54"/>
        <v>4101.6000000000004</v>
      </c>
      <c r="K134" s="14">
        <f t="shared" si="54"/>
        <v>1970.01</v>
      </c>
      <c r="L134" s="14">
        <f t="shared" si="54"/>
        <v>6071.6100000000006</v>
      </c>
      <c r="M134" s="26"/>
      <c r="N134" s="26"/>
      <c r="O134" s="16"/>
      <c r="P134" s="16"/>
      <c r="Q134" s="17"/>
    </row>
    <row r="135" spans="1:17" s="2" customFormat="1" ht="24.95" customHeight="1" x14ac:dyDescent="0.2">
      <c r="A135" s="10" t="s">
        <v>253</v>
      </c>
      <c r="B135" s="10">
        <v>1</v>
      </c>
      <c r="C135" s="10" t="s">
        <v>254</v>
      </c>
      <c r="D135" s="10" t="s">
        <v>255</v>
      </c>
      <c r="E135" s="11" t="s">
        <v>17</v>
      </c>
      <c r="F135" s="11" t="s">
        <v>18</v>
      </c>
      <c r="G135" s="11">
        <v>6</v>
      </c>
      <c r="H135" s="12">
        <v>3977.28</v>
      </c>
      <c r="I135" s="12">
        <v>124.32</v>
      </c>
      <c r="J135" s="12">
        <f t="shared" si="27"/>
        <v>4101.6000000000004</v>
      </c>
      <c r="K135" s="12">
        <v>1970.01</v>
      </c>
      <c r="L135" s="12">
        <f t="shared" si="28"/>
        <v>6071.6100000000006</v>
      </c>
    </row>
    <row r="136" spans="1:17" s="3" customFormat="1" ht="24.95" customHeight="1" x14ac:dyDescent="0.15">
      <c r="A136" s="13" t="s">
        <v>24</v>
      </c>
      <c r="B136" s="24" t="s">
        <v>29</v>
      </c>
      <c r="C136" s="24"/>
      <c r="D136" s="24"/>
      <c r="E136" s="24"/>
      <c r="F136" s="24"/>
      <c r="G136" s="25"/>
      <c r="H136" s="14">
        <f>SUM(H135)</f>
        <v>3977.28</v>
      </c>
      <c r="I136" s="14">
        <f t="shared" si="54"/>
        <v>124.32</v>
      </c>
      <c r="J136" s="14">
        <f t="shared" si="54"/>
        <v>4101.6000000000004</v>
      </c>
      <c r="K136" s="14">
        <f t="shared" si="54"/>
        <v>1970.01</v>
      </c>
      <c r="L136" s="14">
        <f t="shared" si="54"/>
        <v>6071.6100000000006</v>
      </c>
      <c r="M136" s="26"/>
      <c r="N136" s="26"/>
      <c r="O136" s="16"/>
      <c r="P136" s="16"/>
      <c r="Q136" s="17"/>
    </row>
    <row r="137" spans="1:17" s="2" customFormat="1" ht="24.95" customHeight="1" x14ac:dyDescent="0.2">
      <c r="A137" s="30" t="s">
        <v>256</v>
      </c>
      <c r="B137" s="10">
        <v>1</v>
      </c>
      <c r="C137" s="10" t="s">
        <v>257</v>
      </c>
      <c r="D137" s="10" t="s">
        <v>258</v>
      </c>
      <c r="E137" s="11">
        <v>202601</v>
      </c>
      <c r="F137" s="11" t="s">
        <v>18</v>
      </c>
      <c r="G137" s="11">
        <v>6</v>
      </c>
      <c r="H137" s="12">
        <v>3977.28</v>
      </c>
      <c r="I137" s="12">
        <v>124.32</v>
      </c>
      <c r="J137" s="12">
        <f t="shared" si="27"/>
        <v>4101.6000000000004</v>
      </c>
      <c r="K137" s="12">
        <v>1970.01</v>
      </c>
      <c r="L137" s="12">
        <f t="shared" si="28"/>
        <v>6071.6100000000006</v>
      </c>
    </row>
    <row r="138" spans="1:17" s="2" customFormat="1" ht="24.95" customHeight="1" x14ac:dyDescent="0.2">
      <c r="A138" s="32"/>
      <c r="B138" s="10">
        <v>2</v>
      </c>
      <c r="C138" s="10" t="s">
        <v>259</v>
      </c>
      <c r="D138" s="10" t="s">
        <v>260</v>
      </c>
      <c r="E138" s="11">
        <v>202601</v>
      </c>
      <c r="F138" s="11" t="s">
        <v>18</v>
      </c>
      <c r="G138" s="11">
        <v>6</v>
      </c>
      <c r="H138" s="12">
        <v>3977.28</v>
      </c>
      <c r="I138" s="12">
        <v>124.32</v>
      </c>
      <c r="J138" s="12">
        <f t="shared" si="27"/>
        <v>4101.6000000000004</v>
      </c>
      <c r="K138" s="12">
        <v>1970.01</v>
      </c>
      <c r="L138" s="12">
        <f t="shared" si="28"/>
        <v>6071.6100000000006</v>
      </c>
    </row>
    <row r="139" spans="1:17" s="3" customFormat="1" ht="24.95" customHeight="1" x14ac:dyDescent="0.15">
      <c r="A139" s="13" t="s">
        <v>24</v>
      </c>
      <c r="B139" s="24" t="s">
        <v>130</v>
      </c>
      <c r="C139" s="24"/>
      <c r="D139" s="24"/>
      <c r="E139" s="24"/>
      <c r="F139" s="24"/>
      <c r="G139" s="25"/>
      <c r="H139" s="14">
        <f>SUM(H137:H138)</f>
        <v>7954.56</v>
      </c>
      <c r="I139" s="14">
        <f t="shared" ref="I139" si="55">SUM(I137:I138)</f>
        <v>248.64</v>
      </c>
      <c r="J139" s="14">
        <f t="shared" ref="J139" si="56">SUM(J137:J138)</f>
        <v>8203.2000000000007</v>
      </c>
      <c r="K139" s="14">
        <f t="shared" ref="K139" si="57">SUM(K137:K138)</f>
        <v>3940.02</v>
      </c>
      <c r="L139" s="14">
        <f t="shared" ref="L139" si="58">SUM(L137:L138)</f>
        <v>12143.220000000001</v>
      </c>
      <c r="M139" s="26"/>
      <c r="N139" s="26"/>
      <c r="O139" s="16"/>
      <c r="P139" s="16"/>
      <c r="Q139" s="17"/>
    </row>
    <row r="140" spans="1:17" s="2" customFormat="1" ht="24.95" customHeight="1" x14ac:dyDescent="0.2">
      <c r="A140" s="30" t="s">
        <v>261</v>
      </c>
      <c r="B140" s="10">
        <v>1</v>
      </c>
      <c r="C140" s="10" t="s">
        <v>262</v>
      </c>
      <c r="D140" s="10" t="s">
        <v>263</v>
      </c>
      <c r="E140" s="11" t="s">
        <v>17</v>
      </c>
      <c r="F140" s="11" t="s">
        <v>18</v>
      </c>
      <c r="G140" s="11">
        <v>6</v>
      </c>
      <c r="H140" s="12">
        <v>3977.28</v>
      </c>
      <c r="I140" s="12">
        <v>124.32</v>
      </c>
      <c r="J140" s="12">
        <f t="shared" si="27"/>
        <v>4101.6000000000004</v>
      </c>
      <c r="K140" s="12">
        <v>1970.01</v>
      </c>
      <c r="L140" s="12">
        <f t="shared" si="28"/>
        <v>6071.6100000000006</v>
      </c>
    </row>
    <row r="141" spans="1:17" s="2" customFormat="1" ht="24.95" customHeight="1" x14ac:dyDescent="0.2">
      <c r="A141" s="31"/>
      <c r="B141" s="10">
        <v>2</v>
      </c>
      <c r="C141" s="10" t="s">
        <v>264</v>
      </c>
      <c r="D141" s="10" t="s">
        <v>265</v>
      </c>
      <c r="E141" s="11" t="s">
        <v>110</v>
      </c>
      <c r="F141" s="11" t="s">
        <v>18</v>
      </c>
      <c r="G141" s="11">
        <v>5</v>
      </c>
      <c r="H141" s="12">
        <v>3314.4</v>
      </c>
      <c r="I141" s="12">
        <v>103.6</v>
      </c>
      <c r="J141" s="12">
        <f t="shared" si="27"/>
        <v>3418</v>
      </c>
      <c r="K141" s="12">
        <v>1638.57</v>
      </c>
      <c r="L141" s="12">
        <f t="shared" si="28"/>
        <v>5056.57</v>
      </c>
    </row>
    <row r="142" spans="1:17" s="2" customFormat="1" ht="24.95" customHeight="1" x14ac:dyDescent="0.2">
      <c r="A142" s="31"/>
      <c r="B142" s="10">
        <v>3</v>
      </c>
      <c r="C142" s="10" t="s">
        <v>266</v>
      </c>
      <c r="D142" s="10" t="s">
        <v>267</v>
      </c>
      <c r="E142" s="11" t="s">
        <v>17</v>
      </c>
      <c r="F142" s="11" t="s">
        <v>18</v>
      </c>
      <c r="G142" s="11">
        <v>6</v>
      </c>
      <c r="H142" s="12">
        <v>3977.28</v>
      </c>
      <c r="I142" s="12">
        <v>124.32</v>
      </c>
      <c r="J142" s="12">
        <f t="shared" si="27"/>
        <v>4101.6000000000004</v>
      </c>
      <c r="K142" s="12">
        <v>1970.01</v>
      </c>
      <c r="L142" s="12">
        <f t="shared" si="28"/>
        <v>6071.6100000000006</v>
      </c>
    </row>
    <row r="143" spans="1:17" s="2" customFormat="1" ht="24.95" customHeight="1" x14ac:dyDescent="0.2">
      <c r="A143" s="31"/>
      <c r="B143" s="10">
        <v>4</v>
      </c>
      <c r="C143" s="10" t="s">
        <v>268</v>
      </c>
      <c r="D143" s="10" t="s">
        <v>269</v>
      </c>
      <c r="E143" s="11" t="s">
        <v>17</v>
      </c>
      <c r="F143" s="11" t="s">
        <v>18</v>
      </c>
      <c r="G143" s="11">
        <v>6</v>
      </c>
      <c r="H143" s="12">
        <v>3977.28</v>
      </c>
      <c r="I143" s="12">
        <v>124.32</v>
      </c>
      <c r="J143" s="12">
        <f t="shared" si="27"/>
        <v>4101.6000000000004</v>
      </c>
      <c r="K143" s="12">
        <v>1970.01</v>
      </c>
      <c r="L143" s="12">
        <f t="shared" si="28"/>
        <v>6071.6100000000006</v>
      </c>
    </row>
    <row r="144" spans="1:17" s="2" customFormat="1" ht="24.95" customHeight="1" x14ac:dyDescent="0.2">
      <c r="A144" s="31"/>
      <c r="B144" s="10">
        <v>5</v>
      </c>
      <c r="C144" s="10" t="s">
        <v>270</v>
      </c>
      <c r="D144" s="10" t="s">
        <v>271</v>
      </c>
      <c r="E144" s="11" t="s">
        <v>17</v>
      </c>
      <c r="F144" s="11" t="s">
        <v>18</v>
      </c>
      <c r="G144" s="11">
        <v>6</v>
      </c>
      <c r="H144" s="12">
        <v>3977.28</v>
      </c>
      <c r="I144" s="12">
        <v>124.32</v>
      </c>
      <c r="J144" s="12">
        <f t="shared" si="27"/>
        <v>4101.6000000000004</v>
      </c>
      <c r="K144" s="12">
        <v>1970.01</v>
      </c>
      <c r="L144" s="12">
        <f t="shared" si="28"/>
        <v>6071.6100000000006</v>
      </c>
    </row>
    <row r="145" spans="1:17" s="2" customFormat="1" ht="24.95" customHeight="1" x14ac:dyDescent="0.2">
      <c r="A145" s="31"/>
      <c r="B145" s="10">
        <v>6</v>
      </c>
      <c r="C145" s="10" t="s">
        <v>272</v>
      </c>
      <c r="D145" s="10" t="s">
        <v>273</v>
      </c>
      <c r="E145" s="11" t="s">
        <v>17</v>
      </c>
      <c r="F145" s="11" t="s">
        <v>18</v>
      </c>
      <c r="G145" s="11">
        <v>6</v>
      </c>
      <c r="H145" s="12">
        <v>3977.28</v>
      </c>
      <c r="I145" s="12">
        <v>124.32</v>
      </c>
      <c r="J145" s="12">
        <f t="shared" si="27"/>
        <v>4101.6000000000004</v>
      </c>
      <c r="K145" s="12">
        <v>1970.01</v>
      </c>
      <c r="L145" s="12">
        <f t="shared" si="28"/>
        <v>6071.6100000000006</v>
      </c>
    </row>
    <row r="146" spans="1:17" s="2" customFormat="1" ht="24.95" customHeight="1" x14ac:dyDescent="0.2">
      <c r="A146" s="31"/>
      <c r="B146" s="10">
        <v>7</v>
      </c>
      <c r="C146" s="10" t="s">
        <v>274</v>
      </c>
      <c r="D146" s="10" t="s">
        <v>275</v>
      </c>
      <c r="E146" s="11" t="s">
        <v>17</v>
      </c>
      <c r="F146" s="11" t="s">
        <v>18</v>
      </c>
      <c r="G146" s="11">
        <v>6</v>
      </c>
      <c r="H146" s="12">
        <v>3977.28</v>
      </c>
      <c r="I146" s="12">
        <v>124.32</v>
      </c>
      <c r="J146" s="12">
        <f t="shared" si="27"/>
        <v>4101.6000000000004</v>
      </c>
      <c r="K146" s="12">
        <v>1970.01</v>
      </c>
      <c r="L146" s="12">
        <f t="shared" si="28"/>
        <v>6071.6100000000006</v>
      </c>
    </row>
    <row r="147" spans="1:17" s="2" customFormat="1" ht="24.95" customHeight="1" x14ac:dyDescent="0.2">
      <c r="A147" s="31"/>
      <c r="B147" s="10">
        <v>8</v>
      </c>
      <c r="C147" s="10" t="s">
        <v>276</v>
      </c>
      <c r="D147" s="10" t="s">
        <v>277</v>
      </c>
      <c r="E147" s="11" t="s">
        <v>17</v>
      </c>
      <c r="F147" s="11" t="s">
        <v>18</v>
      </c>
      <c r="G147" s="11">
        <v>6</v>
      </c>
      <c r="H147" s="12">
        <v>3977.28</v>
      </c>
      <c r="I147" s="12">
        <v>124.32</v>
      </c>
      <c r="J147" s="12">
        <f t="shared" si="27"/>
        <v>4101.6000000000004</v>
      </c>
      <c r="K147" s="12">
        <v>1970.01</v>
      </c>
      <c r="L147" s="12">
        <f t="shared" si="28"/>
        <v>6071.6100000000006</v>
      </c>
    </row>
    <row r="148" spans="1:17" s="2" customFormat="1" ht="24.95" customHeight="1" x14ac:dyDescent="0.2">
      <c r="A148" s="31"/>
      <c r="B148" s="10">
        <v>9</v>
      </c>
      <c r="C148" s="10" t="s">
        <v>278</v>
      </c>
      <c r="D148" s="10" t="s">
        <v>279</v>
      </c>
      <c r="E148" s="11" t="s">
        <v>17</v>
      </c>
      <c r="F148" s="11" t="s">
        <v>18</v>
      </c>
      <c r="G148" s="11">
        <v>6</v>
      </c>
      <c r="H148" s="12">
        <v>3977.28</v>
      </c>
      <c r="I148" s="12">
        <v>124.32</v>
      </c>
      <c r="J148" s="12">
        <f t="shared" si="27"/>
        <v>4101.6000000000004</v>
      </c>
      <c r="K148" s="12">
        <v>1970.01</v>
      </c>
      <c r="L148" s="12">
        <f t="shared" si="28"/>
        <v>6071.6100000000006</v>
      </c>
    </row>
    <row r="149" spans="1:17" s="2" customFormat="1" ht="24.95" customHeight="1" x14ac:dyDescent="0.2">
      <c r="A149" s="31"/>
      <c r="B149" s="10">
        <v>10</v>
      </c>
      <c r="C149" s="10" t="s">
        <v>280</v>
      </c>
      <c r="D149" s="10" t="s">
        <v>281</v>
      </c>
      <c r="E149" s="11" t="s">
        <v>17</v>
      </c>
      <c r="F149" s="11" t="s">
        <v>18</v>
      </c>
      <c r="G149" s="11">
        <v>6</v>
      </c>
      <c r="H149" s="12">
        <v>3977.28</v>
      </c>
      <c r="I149" s="12">
        <v>124.32</v>
      </c>
      <c r="J149" s="12">
        <f t="shared" si="27"/>
        <v>4101.6000000000004</v>
      </c>
      <c r="K149" s="12">
        <v>1970.01</v>
      </c>
      <c r="L149" s="12">
        <f t="shared" si="28"/>
        <v>6071.6100000000006</v>
      </c>
    </row>
    <row r="150" spans="1:17" s="2" customFormat="1" ht="24.95" customHeight="1" x14ac:dyDescent="0.2">
      <c r="A150" s="31"/>
      <c r="B150" s="10">
        <v>11</v>
      </c>
      <c r="C150" s="10" t="s">
        <v>282</v>
      </c>
      <c r="D150" s="10" t="s">
        <v>283</v>
      </c>
      <c r="E150" s="11" t="s">
        <v>17</v>
      </c>
      <c r="F150" s="11" t="s">
        <v>18</v>
      </c>
      <c r="G150" s="11">
        <v>6</v>
      </c>
      <c r="H150" s="12">
        <v>3977.28</v>
      </c>
      <c r="I150" s="12">
        <v>124.32</v>
      </c>
      <c r="J150" s="12">
        <f t="shared" si="27"/>
        <v>4101.6000000000004</v>
      </c>
      <c r="K150" s="12">
        <v>1970.01</v>
      </c>
      <c r="L150" s="12">
        <f t="shared" si="28"/>
        <v>6071.6100000000006</v>
      </c>
    </row>
    <row r="151" spans="1:17" s="2" customFormat="1" ht="24.95" customHeight="1" x14ac:dyDescent="0.2">
      <c r="A151" s="31"/>
      <c r="B151" s="10">
        <v>12</v>
      </c>
      <c r="C151" s="10" t="s">
        <v>284</v>
      </c>
      <c r="D151" s="10" t="s">
        <v>285</v>
      </c>
      <c r="E151" s="11" t="s">
        <v>17</v>
      </c>
      <c r="F151" s="11" t="s">
        <v>18</v>
      </c>
      <c r="G151" s="11">
        <v>6</v>
      </c>
      <c r="H151" s="12">
        <v>3977.28</v>
      </c>
      <c r="I151" s="12">
        <v>124.32</v>
      </c>
      <c r="J151" s="12">
        <f t="shared" si="27"/>
        <v>4101.6000000000004</v>
      </c>
      <c r="K151" s="12">
        <v>1970.01</v>
      </c>
      <c r="L151" s="12">
        <f t="shared" si="28"/>
        <v>6071.6100000000006</v>
      </c>
    </row>
    <row r="152" spans="1:17" s="2" customFormat="1" ht="24.95" customHeight="1" x14ac:dyDescent="0.2">
      <c r="A152" s="31"/>
      <c r="B152" s="10">
        <v>13</v>
      </c>
      <c r="C152" s="10" t="s">
        <v>286</v>
      </c>
      <c r="D152" s="10" t="s">
        <v>287</v>
      </c>
      <c r="E152" s="11" t="s">
        <v>17</v>
      </c>
      <c r="F152" s="11" t="s">
        <v>18</v>
      </c>
      <c r="G152" s="11">
        <v>6</v>
      </c>
      <c r="H152" s="12">
        <v>3977.28</v>
      </c>
      <c r="I152" s="12">
        <v>124.32</v>
      </c>
      <c r="J152" s="12">
        <f t="shared" si="27"/>
        <v>4101.6000000000004</v>
      </c>
      <c r="K152" s="12">
        <v>1970.01</v>
      </c>
      <c r="L152" s="12">
        <f t="shared" si="28"/>
        <v>6071.6100000000006</v>
      </c>
    </row>
    <row r="153" spans="1:17" s="2" customFormat="1" ht="24.95" customHeight="1" x14ac:dyDescent="0.2">
      <c r="A153" s="31"/>
      <c r="B153" s="10">
        <v>14</v>
      </c>
      <c r="C153" s="10" t="s">
        <v>288</v>
      </c>
      <c r="D153" s="10" t="s">
        <v>289</v>
      </c>
      <c r="E153" s="11" t="s">
        <v>17</v>
      </c>
      <c r="F153" s="11" t="s">
        <v>18</v>
      </c>
      <c r="G153" s="11">
        <v>6</v>
      </c>
      <c r="H153" s="12">
        <v>3977.28</v>
      </c>
      <c r="I153" s="12">
        <v>124.32</v>
      </c>
      <c r="J153" s="12">
        <f t="shared" si="27"/>
        <v>4101.6000000000004</v>
      </c>
      <c r="K153" s="12">
        <v>1970.01</v>
      </c>
      <c r="L153" s="12">
        <f t="shared" si="28"/>
        <v>6071.6100000000006</v>
      </c>
    </row>
    <row r="154" spans="1:17" s="2" customFormat="1" ht="24.95" customHeight="1" x14ac:dyDescent="0.2">
      <c r="A154" s="31"/>
      <c r="B154" s="10">
        <v>15</v>
      </c>
      <c r="C154" s="10" t="s">
        <v>290</v>
      </c>
      <c r="D154" s="10" t="s">
        <v>291</v>
      </c>
      <c r="E154" s="11" t="s">
        <v>17</v>
      </c>
      <c r="F154" s="11" t="s">
        <v>18</v>
      </c>
      <c r="G154" s="11">
        <v>6</v>
      </c>
      <c r="H154" s="12">
        <v>3977.28</v>
      </c>
      <c r="I154" s="12">
        <v>124.32</v>
      </c>
      <c r="J154" s="12">
        <f t="shared" si="27"/>
        <v>4101.6000000000004</v>
      </c>
      <c r="K154" s="12">
        <v>1970.01</v>
      </c>
      <c r="L154" s="12">
        <f t="shared" si="28"/>
        <v>6071.6100000000006</v>
      </c>
    </row>
    <row r="155" spans="1:17" s="2" customFormat="1" ht="24.95" customHeight="1" x14ac:dyDescent="0.2">
      <c r="A155" s="32"/>
      <c r="B155" s="10">
        <v>16</v>
      </c>
      <c r="C155" s="10" t="s">
        <v>292</v>
      </c>
      <c r="D155" s="10" t="s">
        <v>293</v>
      </c>
      <c r="E155" s="11" t="s">
        <v>17</v>
      </c>
      <c r="F155" s="11" t="s">
        <v>18</v>
      </c>
      <c r="G155" s="11">
        <v>6</v>
      </c>
      <c r="H155" s="12">
        <v>3977.28</v>
      </c>
      <c r="I155" s="12">
        <v>124.32</v>
      </c>
      <c r="J155" s="12">
        <f t="shared" si="27"/>
        <v>4101.6000000000004</v>
      </c>
      <c r="K155" s="12">
        <v>1970.01</v>
      </c>
      <c r="L155" s="12">
        <f t="shared" si="28"/>
        <v>6071.6100000000006</v>
      </c>
    </row>
    <row r="156" spans="1:17" s="3" customFormat="1" ht="24.95" customHeight="1" x14ac:dyDescent="0.15">
      <c r="A156" s="13" t="s">
        <v>24</v>
      </c>
      <c r="B156" s="24" t="s">
        <v>294</v>
      </c>
      <c r="C156" s="24"/>
      <c r="D156" s="24"/>
      <c r="E156" s="24"/>
      <c r="F156" s="24"/>
      <c r="G156" s="25"/>
      <c r="H156" s="14">
        <f>SUM(H140:H155)</f>
        <v>62973.599999999991</v>
      </c>
      <c r="I156" s="14">
        <f t="shared" ref="I156:L156" si="59">SUM(I140:I155)</f>
        <v>1968.3999999999994</v>
      </c>
      <c r="J156" s="14">
        <f t="shared" si="59"/>
        <v>64941.999999999985</v>
      </c>
      <c r="K156" s="14">
        <f t="shared" si="59"/>
        <v>31188.71999999999</v>
      </c>
      <c r="L156" s="14">
        <f t="shared" si="59"/>
        <v>96130.720000000016</v>
      </c>
      <c r="M156" s="26"/>
      <c r="N156" s="26"/>
      <c r="O156" s="16"/>
      <c r="P156" s="16"/>
      <c r="Q156" s="17"/>
    </row>
    <row r="157" spans="1:17" s="2" customFormat="1" ht="24.95" customHeight="1" x14ac:dyDescent="0.2">
      <c r="A157" s="10" t="s">
        <v>295</v>
      </c>
      <c r="B157" s="10">
        <v>1</v>
      </c>
      <c r="C157" s="10" t="s">
        <v>296</v>
      </c>
      <c r="D157" s="10" t="s">
        <v>297</v>
      </c>
      <c r="E157" s="11" t="s">
        <v>17</v>
      </c>
      <c r="F157" s="11" t="s">
        <v>18</v>
      </c>
      <c r="G157" s="11">
        <v>6</v>
      </c>
      <c r="H157" s="12">
        <v>4013.76</v>
      </c>
      <c r="I157" s="12">
        <v>125.44</v>
      </c>
      <c r="J157" s="12">
        <f t="shared" si="27"/>
        <v>4139.2</v>
      </c>
      <c r="K157" s="12">
        <v>1987.98</v>
      </c>
      <c r="L157" s="12">
        <f t="shared" si="28"/>
        <v>6127.18</v>
      </c>
    </row>
    <row r="158" spans="1:17" s="3" customFormat="1" ht="24.95" customHeight="1" x14ac:dyDescent="0.15">
      <c r="A158" s="13" t="s">
        <v>24</v>
      </c>
      <c r="B158" s="24" t="s">
        <v>29</v>
      </c>
      <c r="C158" s="24"/>
      <c r="D158" s="24"/>
      <c r="E158" s="24"/>
      <c r="F158" s="24"/>
      <c r="G158" s="25"/>
      <c r="H158" s="14">
        <f>SUM(H157)</f>
        <v>4013.76</v>
      </c>
      <c r="I158" s="14">
        <f t="shared" ref="I158:L168" si="60">SUM(I157)</f>
        <v>125.44</v>
      </c>
      <c r="J158" s="14">
        <f t="shared" si="60"/>
        <v>4139.2</v>
      </c>
      <c r="K158" s="14">
        <f t="shared" si="60"/>
        <v>1987.98</v>
      </c>
      <c r="L158" s="14">
        <f t="shared" si="60"/>
        <v>6127.18</v>
      </c>
      <c r="M158" s="26"/>
      <c r="N158" s="26"/>
      <c r="O158" s="16"/>
      <c r="P158" s="16"/>
      <c r="Q158" s="17"/>
    </row>
    <row r="159" spans="1:17" s="2" customFormat="1" ht="24.95" customHeight="1" x14ac:dyDescent="0.2">
      <c r="A159" s="10" t="s">
        <v>298</v>
      </c>
      <c r="B159" s="10">
        <v>1</v>
      </c>
      <c r="C159" s="10" t="s">
        <v>299</v>
      </c>
      <c r="D159" s="10" t="s">
        <v>300</v>
      </c>
      <c r="E159" s="11" t="s">
        <v>17</v>
      </c>
      <c r="F159" s="11" t="s">
        <v>18</v>
      </c>
      <c r="G159" s="11">
        <v>6</v>
      </c>
      <c r="H159" s="12">
        <v>4032</v>
      </c>
      <c r="I159" s="12">
        <v>126</v>
      </c>
      <c r="J159" s="12">
        <f t="shared" si="27"/>
        <v>4158</v>
      </c>
      <c r="K159" s="12">
        <v>1997.1</v>
      </c>
      <c r="L159" s="12">
        <f t="shared" si="28"/>
        <v>6155.1</v>
      </c>
    </row>
    <row r="160" spans="1:17" s="3" customFormat="1" ht="24.95" customHeight="1" x14ac:dyDescent="0.15">
      <c r="A160" s="13" t="s">
        <v>24</v>
      </c>
      <c r="B160" s="24" t="s">
        <v>29</v>
      </c>
      <c r="C160" s="24"/>
      <c r="D160" s="24"/>
      <c r="E160" s="24"/>
      <c r="F160" s="24"/>
      <c r="G160" s="25"/>
      <c r="H160" s="14">
        <f>SUM(H159)</f>
        <v>4032</v>
      </c>
      <c r="I160" s="14">
        <f t="shared" si="60"/>
        <v>126</v>
      </c>
      <c r="J160" s="14">
        <f t="shared" si="60"/>
        <v>4158</v>
      </c>
      <c r="K160" s="14">
        <f t="shared" si="60"/>
        <v>1997.1</v>
      </c>
      <c r="L160" s="14">
        <f t="shared" si="60"/>
        <v>6155.1</v>
      </c>
      <c r="M160" s="26"/>
      <c r="N160" s="26"/>
      <c r="O160" s="16"/>
      <c r="P160" s="16"/>
      <c r="Q160" s="17"/>
    </row>
    <row r="161" spans="1:17" s="2" customFormat="1" ht="24.95" customHeight="1" x14ac:dyDescent="0.2">
      <c r="A161" s="10" t="s">
        <v>301</v>
      </c>
      <c r="B161" s="10">
        <v>1</v>
      </c>
      <c r="C161" s="10" t="s">
        <v>302</v>
      </c>
      <c r="D161" s="10" t="s">
        <v>303</v>
      </c>
      <c r="E161" s="11" t="s">
        <v>17</v>
      </c>
      <c r="F161" s="11" t="s">
        <v>18</v>
      </c>
      <c r="G161" s="11">
        <v>6</v>
      </c>
      <c r="H161" s="12">
        <v>4036.62</v>
      </c>
      <c r="I161" s="12">
        <v>126.12</v>
      </c>
      <c r="J161" s="12">
        <f t="shared" si="27"/>
        <v>4162.74</v>
      </c>
      <c r="K161" s="12">
        <v>1970.01</v>
      </c>
      <c r="L161" s="12">
        <f t="shared" si="28"/>
        <v>6132.75</v>
      </c>
    </row>
    <row r="162" spans="1:17" s="3" customFormat="1" ht="24.95" customHeight="1" x14ac:dyDescent="0.15">
      <c r="A162" s="13" t="s">
        <v>24</v>
      </c>
      <c r="B162" s="24" t="s">
        <v>29</v>
      </c>
      <c r="C162" s="24"/>
      <c r="D162" s="24"/>
      <c r="E162" s="24"/>
      <c r="F162" s="24"/>
      <c r="G162" s="25"/>
      <c r="H162" s="14">
        <f>SUM(H161)</f>
        <v>4036.62</v>
      </c>
      <c r="I162" s="14">
        <f t="shared" si="60"/>
        <v>126.12</v>
      </c>
      <c r="J162" s="14">
        <f t="shared" si="60"/>
        <v>4162.74</v>
      </c>
      <c r="K162" s="14">
        <f t="shared" si="60"/>
        <v>1970.01</v>
      </c>
      <c r="L162" s="14">
        <f t="shared" si="60"/>
        <v>6132.75</v>
      </c>
      <c r="M162" s="26"/>
      <c r="N162" s="26"/>
      <c r="O162" s="16"/>
      <c r="P162" s="16"/>
      <c r="Q162" s="17"/>
    </row>
    <row r="163" spans="1:17" s="2" customFormat="1" ht="24.95" customHeight="1" x14ac:dyDescent="0.2">
      <c r="A163" s="10" t="s">
        <v>304</v>
      </c>
      <c r="B163" s="10">
        <v>1</v>
      </c>
      <c r="C163" s="10" t="s">
        <v>305</v>
      </c>
      <c r="D163" s="10" t="s">
        <v>306</v>
      </c>
      <c r="E163" s="11" t="s">
        <v>17</v>
      </c>
      <c r="F163" s="11" t="s">
        <v>18</v>
      </c>
      <c r="G163" s="11">
        <v>6</v>
      </c>
      <c r="H163" s="12">
        <v>4013.76</v>
      </c>
      <c r="I163" s="12">
        <v>125.44</v>
      </c>
      <c r="J163" s="12">
        <f t="shared" si="27"/>
        <v>4139.2</v>
      </c>
      <c r="K163" s="12">
        <v>1987.98</v>
      </c>
      <c r="L163" s="12">
        <f t="shared" si="28"/>
        <v>6127.18</v>
      </c>
    </row>
    <row r="164" spans="1:17" s="3" customFormat="1" ht="24.95" customHeight="1" x14ac:dyDescent="0.15">
      <c r="A164" s="13" t="s">
        <v>24</v>
      </c>
      <c r="B164" s="24" t="s">
        <v>29</v>
      </c>
      <c r="C164" s="24"/>
      <c r="D164" s="24"/>
      <c r="E164" s="24"/>
      <c r="F164" s="24"/>
      <c r="G164" s="25"/>
      <c r="H164" s="14">
        <f>SUM(H163)</f>
        <v>4013.76</v>
      </c>
      <c r="I164" s="14">
        <f t="shared" si="60"/>
        <v>125.44</v>
      </c>
      <c r="J164" s="14">
        <f t="shared" si="60"/>
        <v>4139.2</v>
      </c>
      <c r="K164" s="14">
        <f t="shared" si="60"/>
        <v>1987.98</v>
      </c>
      <c r="L164" s="14">
        <f t="shared" si="60"/>
        <v>6127.18</v>
      </c>
      <c r="M164" s="26"/>
      <c r="N164" s="26"/>
      <c r="O164" s="16"/>
      <c r="P164" s="16"/>
      <c r="Q164" s="17"/>
    </row>
    <row r="165" spans="1:17" s="2" customFormat="1" ht="24.95" customHeight="1" x14ac:dyDescent="0.2">
      <c r="A165" s="10" t="s">
        <v>307</v>
      </c>
      <c r="B165" s="10">
        <v>1</v>
      </c>
      <c r="C165" s="10" t="s">
        <v>308</v>
      </c>
      <c r="D165" s="10" t="s">
        <v>309</v>
      </c>
      <c r="E165" s="11" t="s">
        <v>17</v>
      </c>
      <c r="F165" s="11" t="s">
        <v>18</v>
      </c>
      <c r="G165" s="11">
        <v>6</v>
      </c>
      <c r="H165" s="12">
        <v>4032</v>
      </c>
      <c r="I165" s="12">
        <v>126</v>
      </c>
      <c r="J165" s="12">
        <f t="shared" si="27"/>
        <v>4158</v>
      </c>
      <c r="K165" s="12">
        <v>1997.1</v>
      </c>
      <c r="L165" s="12">
        <f t="shared" si="28"/>
        <v>6155.1</v>
      </c>
    </row>
    <row r="166" spans="1:17" s="3" customFormat="1" ht="24.95" customHeight="1" x14ac:dyDescent="0.15">
      <c r="A166" s="13" t="s">
        <v>24</v>
      </c>
      <c r="B166" s="24" t="s">
        <v>29</v>
      </c>
      <c r="C166" s="24"/>
      <c r="D166" s="24"/>
      <c r="E166" s="24"/>
      <c r="F166" s="24"/>
      <c r="G166" s="25"/>
      <c r="H166" s="14">
        <f>SUM(H165)</f>
        <v>4032</v>
      </c>
      <c r="I166" s="14">
        <f t="shared" si="60"/>
        <v>126</v>
      </c>
      <c r="J166" s="14">
        <f t="shared" si="60"/>
        <v>4158</v>
      </c>
      <c r="K166" s="14">
        <f t="shared" si="60"/>
        <v>1997.1</v>
      </c>
      <c r="L166" s="14">
        <f t="shared" si="60"/>
        <v>6155.1</v>
      </c>
      <c r="M166" s="26"/>
      <c r="N166" s="26"/>
      <c r="O166" s="16"/>
      <c r="P166" s="16"/>
      <c r="Q166" s="17"/>
    </row>
    <row r="167" spans="1:17" s="2" customFormat="1" ht="24.95" customHeight="1" x14ac:dyDescent="0.2">
      <c r="A167" s="10" t="s">
        <v>310</v>
      </c>
      <c r="B167" s="10">
        <v>1</v>
      </c>
      <c r="C167" s="10" t="s">
        <v>311</v>
      </c>
      <c r="D167" s="10" t="s">
        <v>312</v>
      </c>
      <c r="E167" s="11">
        <v>202601</v>
      </c>
      <c r="F167" s="11" t="s">
        <v>18</v>
      </c>
      <c r="G167" s="11">
        <v>6</v>
      </c>
      <c r="H167" s="12">
        <v>3977.28</v>
      </c>
      <c r="I167" s="12">
        <v>124.32</v>
      </c>
      <c r="J167" s="12">
        <f t="shared" si="27"/>
        <v>4101.6000000000004</v>
      </c>
      <c r="K167" s="12">
        <v>1970.01</v>
      </c>
      <c r="L167" s="12">
        <f t="shared" si="28"/>
        <v>6071.6100000000006</v>
      </c>
    </row>
    <row r="168" spans="1:17" s="3" customFormat="1" ht="24.95" customHeight="1" x14ac:dyDescent="0.15">
      <c r="A168" s="13" t="s">
        <v>24</v>
      </c>
      <c r="B168" s="24" t="s">
        <v>29</v>
      </c>
      <c r="C168" s="24"/>
      <c r="D168" s="24"/>
      <c r="E168" s="24"/>
      <c r="F168" s="24"/>
      <c r="G168" s="25"/>
      <c r="H168" s="14">
        <f>SUM(H167)</f>
        <v>3977.28</v>
      </c>
      <c r="I168" s="14">
        <f t="shared" si="60"/>
        <v>124.32</v>
      </c>
      <c r="J168" s="14">
        <f t="shared" si="60"/>
        <v>4101.6000000000004</v>
      </c>
      <c r="K168" s="14">
        <f t="shared" si="60"/>
        <v>1970.01</v>
      </c>
      <c r="L168" s="14">
        <f t="shared" si="60"/>
        <v>6071.6100000000006</v>
      </c>
      <c r="M168" s="26"/>
      <c r="N168" s="26"/>
      <c r="O168" s="16"/>
      <c r="P168" s="16"/>
      <c r="Q168" s="17"/>
    </row>
    <row r="169" spans="1:17" s="2" customFormat="1" ht="24.95" customHeight="1" x14ac:dyDescent="0.2">
      <c r="A169" s="30" t="s">
        <v>313</v>
      </c>
      <c r="B169" s="10">
        <v>1</v>
      </c>
      <c r="C169" s="10" t="s">
        <v>314</v>
      </c>
      <c r="D169" s="10" t="s">
        <v>315</v>
      </c>
      <c r="E169" s="11" t="s">
        <v>17</v>
      </c>
      <c r="F169" s="11" t="s">
        <v>18</v>
      </c>
      <c r="G169" s="11">
        <v>6</v>
      </c>
      <c r="H169" s="12">
        <v>3977.28</v>
      </c>
      <c r="I169" s="12">
        <v>124.32</v>
      </c>
      <c r="J169" s="12">
        <f t="shared" si="27"/>
        <v>4101.6000000000004</v>
      </c>
      <c r="K169" s="12">
        <v>1970.01</v>
      </c>
      <c r="L169" s="12">
        <f t="shared" si="28"/>
        <v>6071.6100000000006</v>
      </c>
    </row>
    <row r="170" spans="1:17" s="2" customFormat="1" ht="24.95" customHeight="1" x14ac:dyDescent="0.2">
      <c r="A170" s="32"/>
      <c r="B170" s="10">
        <v>2</v>
      </c>
      <c r="C170" s="10" t="s">
        <v>316</v>
      </c>
      <c r="D170" s="10" t="s">
        <v>317</v>
      </c>
      <c r="E170" s="11" t="s">
        <v>17</v>
      </c>
      <c r="F170" s="11" t="s">
        <v>18</v>
      </c>
      <c r="G170" s="11">
        <v>6</v>
      </c>
      <c r="H170" s="12">
        <v>3977.28</v>
      </c>
      <c r="I170" s="12">
        <v>124.32</v>
      </c>
      <c r="J170" s="12">
        <f t="shared" si="27"/>
        <v>4101.6000000000004</v>
      </c>
      <c r="K170" s="12">
        <v>1970.01</v>
      </c>
      <c r="L170" s="12">
        <f t="shared" si="28"/>
        <v>6071.6100000000006</v>
      </c>
    </row>
    <row r="171" spans="1:17" s="3" customFormat="1" ht="24.95" customHeight="1" x14ac:dyDescent="0.15">
      <c r="A171" s="13" t="s">
        <v>24</v>
      </c>
      <c r="B171" s="24" t="s">
        <v>130</v>
      </c>
      <c r="C171" s="24"/>
      <c r="D171" s="24"/>
      <c r="E171" s="24"/>
      <c r="F171" s="24"/>
      <c r="G171" s="25"/>
      <c r="H171" s="14">
        <f>SUM(H169:H170)</f>
        <v>7954.56</v>
      </c>
      <c r="I171" s="14">
        <f t="shared" ref="I171" si="61">SUM(I169:I170)</f>
        <v>248.64</v>
      </c>
      <c r="J171" s="14">
        <f t="shared" ref="J171" si="62">SUM(J169:J170)</f>
        <v>8203.2000000000007</v>
      </c>
      <c r="K171" s="14">
        <f t="shared" ref="K171" si="63">SUM(K169:K170)</f>
        <v>3940.02</v>
      </c>
      <c r="L171" s="14">
        <f t="shared" ref="L171" si="64">SUM(L169:L170)</f>
        <v>12143.220000000001</v>
      </c>
      <c r="M171" s="26"/>
      <c r="N171" s="26"/>
      <c r="O171" s="16"/>
      <c r="P171" s="16"/>
      <c r="Q171" s="17"/>
    </row>
    <row r="172" spans="1:17" s="2" customFormat="1" ht="24.95" customHeight="1" x14ac:dyDescent="0.2">
      <c r="A172" s="30" t="s">
        <v>318</v>
      </c>
      <c r="B172" s="10">
        <v>1</v>
      </c>
      <c r="C172" s="10" t="s">
        <v>319</v>
      </c>
      <c r="D172" s="10" t="s">
        <v>320</v>
      </c>
      <c r="E172" s="11" t="s">
        <v>77</v>
      </c>
      <c r="F172" s="11" t="s">
        <v>18</v>
      </c>
      <c r="G172" s="11">
        <v>4</v>
      </c>
      <c r="H172" s="12">
        <v>2651.52</v>
      </c>
      <c r="I172" s="12">
        <v>82.88</v>
      </c>
      <c r="J172" s="12">
        <f t="shared" si="27"/>
        <v>2734.4</v>
      </c>
      <c r="K172" s="12">
        <v>1307.1300000000001</v>
      </c>
      <c r="L172" s="12">
        <f t="shared" si="28"/>
        <v>4041.53</v>
      </c>
    </row>
    <row r="173" spans="1:17" s="2" customFormat="1" ht="24.95" customHeight="1" x14ac:dyDescent="0.2">
      <c r="A173" s="31"/>
      <c r="B173" s="10">
        <v>2</v>
      </c>
      <c r="C173" s="10" t="s">
        <v>321</v>
      </c>
      <c r="D173" s="10" t="s">
        <v>322</v>
      </c>
      <c r="E173" s="11" t="s">
        <v>17</v>
      </c>
      <c r="F173" s="11" t="s">
        <v>18</v>
      </c>
      <c r="G173" s="11">
        <v>6</v>
      </c>
      <c r="H173" s="12">
        <v>3977.28</v>
      </c>
      <c r="I173" s="12">
        <v>124.32</v>
      </c>
      <c r="J173" s="12">
        <f t="shared" si="27"/>
        <v>4101.6000000000004</v>
      </c>
      <c r="K173" s="12">
        <v>1970.01</v>
      </c>
      <c r="L173" s="12">
        <f t="shared" si="28"/>
        <v>6071.6100000000006</v>
      </c>
    </row>
    <row r="174" spans="1:17" s="2" customFormat="1" ht="24.95" customHeight="1" x14ac:dyDescent="0.2">
      <c r="A174" s="31"/>
      <c r="B174" s="10">
        <v>3</v>
      </c>
      <c r="C174" s="10" t="s">
        <v>323</v>
      </c>
      <c r="D174" s="10" t="s">
        <v>324</v>
      </c>
      <c r="E174" s="11">
        <v>202601</v>
      </c>
      <c r="F174" s="11" t="s">
        <v>18</v>
      </c>
      <c r="G174" s="11">
        <v>6</v>
      </c>
      <c r="H174" s="12">
        <v>3977.28</v>
      </c>
      <c r="I174" s="12">
        <v>124.32</v>
      </c>
      <c r="J174" s="12">
        <f t="shared" si="27"/>
        <v>4101.6000000000004</v>
      </c>
      <c r="K174" s="12">
        <v>1970.01</v>
      </c>
      <c r="L174" s="12">
        <f t="shared" si="28"/>
        <v>6071.6100000000006</v>
      </c>
    </row>
    <row r="175" spans="1:17" s="2" customFormat="1" ht="24.95" customHeight="1" x14ac:dyDescent="0.2">
      <c r="A175" s="31"/>
      <c r="B175" s="10">
        <v>4</v>
      </c>
      <c r="C175" s="10" t="s">
        <v>325</v>
      </c>
      <c r="D175" s="10" t="s">
        <v>326</v>
      </c>
      <c r="E175" s="11">
        <v>202601</v>
      </c>
      <c r="F175" s="11" t="s">
        <v>18</v>
      </c>
      <c r="G175" s="11">
        <v>6</v>
      </c>
      <c r="H175" s="12">
        <v>3977.28</v>
      </c>
      <c r="I175" s="12">
        <v>124.32</v>
      </c>
      <c r="J175" s="12">
        <f t="shared" si="27"/>
        <v>4101.6000000000004</v>
      </c>
      <c r="K175" s="12">
        <v>1970.01</v>
      </c>
      <c r="L175" s="12">
        <f t="shared" si="28"/>
        <v>6071.6100000000006</v>
      </c>
    </row>
    <row r="176" spans="1:17" s="2" customFormat="1" ht="24.95" customHeight="1" x14ac:dyDescent="0.2">
      <c r="A176" s="31"/>
      <c r="B176" s="10">
        <v>5</v>
      </c>
      <c r="C176" s="10" t="s">
        <v>327</v>
      </c>
      <c r="D176" s="10" t="s">
        <v>328</v>
      </c>
      <c r="E176" s="11">
        <v>202601</v>
      </c>
      <c r="F176" s="11" t="s">
        <v>18</v>
      </c>
      <c r="G176" s="11">
        <v>6</v>
      </c>
      <c r="H176" s="12">
        <v>3977.28</v>
      </c>
      <c r="I176" s="12">
        <v>124.32</v>
      </c>
      <c r="J176" s="12">
        <f t="shared" si="27"/>
        <v>4101.6000000000004</v>
      </c>
      <c r="K176" s="12">
        <v>1970.01</v>
      </c>
      <c r="L176" s="12">
        <f t="shared" si="28"/>
        <v>6071.6100000000006</v>
      </c>
    </row>
    <row r="177" spans="1:17" s="2" customFormat="1" ht="24.95" customHeight="1" x14ac:dyDescent="0.2">
      <c r="A177" s="31"/>
      <c r="B177" s="10">
        <v>6</v>
      </c>
      <c r="C177" s="10" t="s">
        <v>329</v>
      </c>
      <c r="D177" s="10" t="s">
        <v>330</v>
      </c>
      <c r="E177" s="11">
        <v>202601</v>
      </c>
      <c r="F177" s="11" t="s">
        <v>18</v>
      </c>
      <c r="G177" s="11">
        <v>6</v>
      </c>
      <c r="H177" s="12">
        <v>3977.28</v>
      </c>
      <c r="I177" s="12">
        <v>124.32</v>
      </c>
      <c r="J177" s="12">
        <f t="shared" si="27"/>
        <v>4101.6000000000004</v>
      </c>
      <c r="K177" s="12">
        <v>1970.01</v>
      </c>
      <c r="L177" s="12">
        <f t="shared" si="28"/>
        <v>6071.6100000000006</v>
      </c>
    </row>
    <row r="178" spans="1:17" s="2" customFormat="1" ht="24.95" customHeight="1" x14ac:dyDescent="0.2">
      <c r="A178" s="31"/>
      <c r="B178" s="10">
        <v>7</v>
      </c>
      <c r="C178" s="10" t="s">
        <v>331</v>
      </c>
      <c r="D178" s="10" t="s">
        <v>332</v>
      </c>
      <c r="E178" s="11">
        <v>202601</v>
      </c>
      <c r="F178" s="11" t="s">
        <v>110</v>
      </c>
      <c r="G178" s="11">
        <v>2</v>
      </c>
      <c r="H178" s="12">
        <v>1325.76</v>
      </c>
      <c r="I178" s="12">
        <v>41.44</v>
      </c>
      <c r="J178" s="12">
        <f t="shared" ref="J178:J258" si="65">SUM(H178:I178)</f>
        <v>1367.2</v>
      </c>
      <c r="K178" s="12">
        <v>662.88</v>
      </c>
      <c r="L178" s="12">
        <f t="shared" ref="L178:L258" si="66">SUM(J178:K178)</f>
        <v>2030.08</v>
      </c>
    </row>
    <row r="179" spans="1:17" s="2" customFormat="1" ht="24.95" customHeight="1" x14ac:dyDescent="0.2">
      <c r="A179" s="32"/>
      <c r="B179" s="10">
        <v>8</v>
      </c>
      <c r="C179" s="10" t="s">
        <v>333</v>
      </c>
      <c r="D179" s="10" t="s">
        <v>334</v>
      </c>
      <c r="E179" s="11">
        <v>202601</v>
      </c>
      <c r="F179" s="11" t="s">
        <v>18</v>
      </c>
      <c r="G179" s="11">
        <v>6</v>
      </c>
      <c r="H179" s="12">
        <v>3977.28</v>
      </c>
      <c r="I179" s="12">
        <v>124.32</v>
      </c>
      <c r="J179" s="12">
        <f t="shared" si="65"/>
        <v>4101.6000000000004</v>
      </c>
      <c r="K179" s="12">
        <v>1970.01</v>
      </c>
      <c r="L179" s="12">
        <f t="shared" si="66"/>
        <v>6071.6100000000006</v>
      </c>
    </row>
    <row r="180" spans="1:17" s="3" customFormat="1" ht="24.95" customHeight="1" x14ac:dyDescent="0.15">
      <c r="A180" s="13" t="s">
        <v>24</v>
      </c>
      <c r="B180" s="24" t="s">
        <v>158</v>
      </c>
      <c r="C180" s="24"/>
      <c r="D180" s="24"/>
      <c r="E180" s="24"/>
      <c r="F180" s="24"/>
      <c r="G180" s="25"/>
      <c r="H180" s="14">
        <f>SUM(H172:H179)</f>
        <v>27840.959999999995</v>
      </c>
      <c r="I180" s="14">
        <f t="shared" ref="I180:L180" si="67">SUM(I172:I179)</f>
        <v>870.24</v>
      </c>
      <c r="J180" s="14">
        <f t="shared" si="67"/>
        <v>28711.200000000004</v>
      </c>
      <c r="K180" s="14">
        <f t="shared" si="67"/>
        <v>13790.07</v>
      </c>
      <c r="L180" s="14">
        <f t="shared" si="67"/>
        <v>42501.270000000004</v>
      </c>
      <c r="M180" s="26"/>
      <c r="N180" s="26"/>
      <c r="O180" s="16"/>
      <c r="P180" s="16"/>
      <c r="Q180" s="17"/>
    </row>
    <row r="181" spans="1:17" s="2" customFormat="1" ht="24.95" customHeight="1" x14ac:dyDescent="0.2">
      <c r="A181" s="30" t="s">
        <v>335</v>
      </c>
      <c r="B181" s="10">
        <v>1</v>
      </c>
      <c r="C181" s="10" t="s">
        <v>336</v>
      </c>
      <c r="D181" s="10" t="s">
        <v>337</v>
      </c>
      <c r="E181" s="15">
        <v>202601</v>
      </c>
      <c r="F181" s="11" t="s">
        <v>18</v>
      </c>
      <c r="G181" s="11">
        <v>6</v>
      </c>
      <c r="H181" s="12">
        <v>3977.28</v>
      </c>
      <c r="I181" s="12">
        <v>124.32</v>
      </c>
      <c r="J181" s="12">
        <f t="shared" si="65"/>
        <v>4101.6000000000004</v>
      </c>
      <c r="K181" s="12">
        <v>1970.01</v>
      </c>
      <c r="L181" s="12">
        <f t="shared" si="66"/>
        <v>6071.6100000000006</v>
      </c>
    </row>
    <row r="182" spans="1:17" s="2" customFormat="1" ht="24.95" customHeight="1" x14ac:dyDescent="0.2">
      <c r="A182" s="31"/>
      <c r="B182" s="10">
        <v>2</v>
      </c>
      <c r="C182" s="10" t="s">
        <v>338</v>
      </c>
      <c r="D182" s="10" t="s">
        <v>339</v>
      </c>
      <c r="E182" s="15">
        <v>202601</v>
      </c>
      <c r="F182" s="11" t="s">
        <v>18</v>
      </c>
      <c r="G182" s="11">
        <v>6</v>
      </c>
      <c r="H182" s="12">
        <v>3977.28</v>
      </c>
      <c r="I182" s="12">
        <v>124.32</v>
      </c>
      <c r="J182" s="12">
        <f t="shared" si="65"/>
        <v>4101.6000000000004</v>
      </c>
      <c r="K182" s="12">
        <v>1970.01</v>
      </c>
      <c r="L182" s="12">
        <f t="shared" si="66"/>
        <v>6071.6100000000006</v>
      </c>
    </row>
    <row r="183" spans="1:17" s="2" customFormat="1" ht="24.95" customHeight="1" x14ac:dyDescent="0.2">
      <c r="A183" s="31"/>
      <c r="B183" s="10">
        <v>3</v>
      </c>
      <c r="C183" s="10" t="s">
        <v>340</v>
      </c>
      <c r="D183" s="10" t="s">
        <v>341</v>
      </c>
      <c r="E183" s="15">
        <v>202601</v>
      </c>
      <c r="F183" s="11" t="s">
        <v>18</v>
      </c>
      <c r="G183" s="11">
        <v>6</v>
      </c>
      <c r="H183" s="12">
        <v>3977.28</v>
      </c>
      <c r="I183" s="12">
        <v>124.32</v>
      </c>
      <c r="J183" s="12">
        <f t="shared" si="65"/>
        <v>4101.6000000000004</v>
      </c>
      <c r="K183" s="12">
        <v>1970.01</v>
      </c>
      <c r="L183" s="12">
        <f t="shared" si="66"/>
        <v>6071.6100000000006</v>
      </c>
    </row>
    <row r="184" spans="1:17" s="2" customFormat="1" ht="24.95" customHeight="1" x14ac:dyDescent="0.2">
      <c r="A184" s="31"/>
      <c r="B184" s="10">
        <v>4</v>
      </c>
      <c r="C184" s="10" t="s">
        <v>342</v>
      </c>
      <c r="D184" s="10" t="s">
        <v>343</v>
      </c>
      <c r="E184" s="15">
        <v>202601</v>
      </c>
      <c r="F184" s="11" t="s">
        <v>18</v>
      </c>
      <c r="G184" s="11">
        <v>6</v>
      </c>
      <c r="H184" s="12">
        <v>3977.28</v>
      </c>
      <c r="I184" s="12">
        <v>124.32</v>
      </c>
      <c r="J184" s="12">
        <f t="shared" si="65"/>
        <v>4101.6000000000004</v>
      </c>
      <c r="K184" s="12">
        <v>1970.01</v>
      </c>
      <c r="L184" s="12">
        <f t="shared" si="66"/>
        <v>6071.6100000000006</v>
      </c>
    </row>
    <row r="185" spans="1:17" s="2" customFormat="1" ht="24.95" customHeight="1" x14ac:dyDescent="0.2">
      <c r="A185" s="31"/>
      <c r="B185" s="10">
        <v>5</v>
      </c>
      <c r="C185" s="10" t="s">
        <v>344</v>
      </c>
      <c r="D185" s="10" t="s">
        <v>345</v>
      </c>
      <c r="E185" s="15">
        <v>202601</v>
      </c>
      <c r="F185" s="11" t="s">
        <v>18</v>
      </c>
      <c r="G185" s="11">
        <v>6</v>
      </c>
      <c r="H185" s="12">
        <v>3977.28</v>
      </c>
      <c r="I185" s="12">
        <v>124.32</v>
      </c>
      <c r="J185" s="12">
        <f t="shared" si="65"/>
        <v>4101.6000000000004</v>
      </c>
      <c r="K185" s="12">
        <v>1970.01</v>
      </c>
      <c r="L185" s="12">
        <f t="shared" si="66"/>
        <v>6071.6100000000006</v>
      </c>
    </row>
    <row r="186" spans="1:17" s="2" customFormat="1" ht="24.95" customHeight="1" x14ac:dyDescent="0.2">
      <c r="A186" s="31"/>
      <c r="B186" s="10">
        <v>6</v>
      </c>
      <c r="C186" s="10" t="s">
        <v>346</v>
      </c>
      <c r="D186" s="10" t="s">
        <v>347</v>
      </c>
      <c r="E186" s="15">
        <v>202601</v>
      </c>
      <c r="F186" s="11" t="s">
        <v>18</v>
      </c>
      <c r="G186" s="11">
        <v>6</v>
      </c>
      <c r="H186" s="12">
        <v>3977.28</v>
      </c>
      <c r="I186" s="12">
        <v>124.32</v>
      </c>
      <c r="J186" s="12">
        <f t="shared" si="65"/>
        <v>4101.6000000000004</v>
      </c>
      <c r="K186" s="12">
        <v>1970.01</v>
      </c>
      <c r="L186" s="12">
        <f t="shared" si="66"/>
        <v>6071.6100000000006</v>
      </c>
    </row>
    <row r="187" spans="1:17" s="2" customFormat="1" ht="24.95" customHeight="1" x14ac:dyDescent="0.2">
      <c r="A187" s="31"/>
      <c r="B187" s="10">
        <v>7</v>
      </c>
      <c r="C187" s="10" t="s">
        <v>348</v>
      </c>
      <c r="D187" s="10" t="s">
        <v>349</v>
      </c>
      <c r="E187" s="15">
        <v>202601</v>
      </c>
      <c r="F187" s="11" t="s">
        <v>18</v>
      </c>
      <c r="G187" s="11">
        <v>6</v>
      </c>
      <c r="H187" s="12">
        <v>3977.28</v>
      </c>
      <c r="I187" s="12">
        <v>124.32</v>
      </c>
      <c r="J187" s="12">
        <f t="shared" si="65"/>
        <v>4101.6000000000004</v>
      </c>
      <c r="K187" s="12">
        <v>1970.01</v>
      </c>
      <c r="L187" s="12">
        <f t="shared" si="66"/>
        <v>6071.6100000000006</v>
      </c>
    </row>
    <row r="188" spans="1:17" s="2" customFormat="1" ht="24.95" customHeight="1" x14ac:dyDescent="0.2">
      <c r="A188" s="31"/>
      <c r="B188" s="10">
        <v>8</v>
      </c>
      <c r="C188" s="10" t="s">
        <v>350</v>
      </c>
      <c r="D188" s="10" t="s">
        <v>351</v>
      </c>
      <c r="E188" s="15">
        <v>202601</v>
      </c>
      <c r="F188" s="11" t="s">
        <v>18</v>
      </c>
      <c r="G188" s="11">
        <v>6</v>
      </c>
      <c r="H188" s="12">
        <v>3977.28</v>
      </c>
      <c r="I188" s="12">
        <v>124.32</v>
      </c>
      <c r="J188" s="12">
        <f t="shared" si="65"/>
        <v>4101.6000000000004</v>
      </c>
      <c r="K188" s="12">
        <v>1970.01</v>
      </c>
      <c r="L188" s="12">
        <f t="shared" si="66"/>
        <v>6071.6100000000006</v>
      </c>
    </row>
    <row r="189" spans="1:17" s="2" customFormat="1" ht="24.95" customHeight="1" x14ac:dyDescent="0.2">
      <c r="A189" s="31"/>
      <c r="B189" s="10">
        <v>9</v>
      </c>
      <c r="C189" s="10" t="s">
        <v>352</v>
      </c>
      <c r="D189" s="10" t="s">
        <v>353</v>
      </c>
      <c r="E189" s="15">
        <v>202601</v>
      </c>
      <c r="F189" s="11" t="s">
        <v>18</v>
      </c>
      <c r="G189" s="11">
        <v>6</v>
      </c>
      <c r="H189" s="12">
        <v>3977.28</v>
      </c>
      <c r="I189" s="12">
        <v>124.32</v>
      </c>
      <c r="J189" s="12">
        <f t="shared" si="65"/>
        <v>4101.6000000000004</v>
      </c>
      <c r="K189" s="12">
        <v>1970.01</v>
      </c>
      <c r="L189" s="12">
        <f t="shared" si="66"/>
        <v>6071.6100000000006</v>
      </c>
    </row>
    <row r="190" spans="1:17" s="2" customFormat="1" ht="24.95" customHeight="1" x14ac:dyDescent="0.2">
      <c r="A190" s="32"/>
      <c r="B190" s="10">
        <v>10</v>
      </c>
      <c r="C190" s="10" t="s">
        <v>354</v>
      </c>
      <c r="D190" s="10" t="s">
        <v>355</v>
      </c>
      <c r="E190" s="15">
        <v>202601</v>
      </c>
      <c r="F190" s="11" t="s">
        <v>18</v>
      </c>
      <c r="G190" s="11">
        <v>6</v>
      </c>
      <c r="H190" s="12">
        <v>3977.28</v>
      </c>
      <c r="I190" s="12">
        <v>124.32</v>
      </c>
      <c r="J190" s="12">
        <f t="shared" si="65"/>
        <v>4101.6000000000004</v>
      </c>
      <c r="K190" s="12">
        <v>1970.01</v>
      </c>
      <c r="L190" s="12">
        <f t="shared" si="66"/>
        <v>6071.6100000000006</v>
      </c>
    </row>
    <row r="191" spans="1:17" s="3" customFormat="1" ht="24.95" customHeight="1" x14ac:dyDescent="0.15">
      <c r="A191" s="13" t="s">
        <v>24</v>
      </c>
      <c r="B191" s="24" t="s">
        <v>356</v>
      </c>
      <c r="C191" s="24"/>
      <c r="D191" s="24"/>
      <c r="E191" s="24"/>
      <c r="F191" s="24"/>
      <c r="G191" s="25"/>
      <c r="H191" s="14">
        <f>SUM(H181:H190)</f>
        <v>39772.799999999996</v>
      </c>
      <c r="I191" s="14">
        <f t="shared" ref="I191:L191" si="68">SUM(I181:I190)</f>
        <v>1243.1999999999996</v>
      </c>
      <c r="J191" s="14">
        <f t="shared" si="68"/>
        <v>41015.999999999993</v>
      </c>
      <c r="K191" s="14">
        <f t="shared" si="68"/>
        <v>19700.099999999999</v>
      </c>
      <c r="L191" s="14">
        <f t="shared" si="68"/>
        <v>60716.100000000006</v>
      </c>
      <c r="M191" s="26"/>
      <c r="N191" s="26"/>
      <c r="O191" s="16"/>
      <c r="P191" s="16"/>
      <c r="Q191" s="17"/>
    </row>
    <row r="192" spans="1:17" s="2" customFormat="1" ht="24.95" customHeight="1" x14ac:dyDescent="0.2">
      <c r="A192" s="10" t="s">
        <v>357</v>
      </c>
      <c r="B192" s="10">
        <v>1</v>
      </c>
      <c r="C192" s="10" t="s">
        <v>358</v>
      </c>
      <c r="D192" s="10" t="s">
        <v>359</v>
      </c>
      <c r="E192" s="11">
        <v>202601</v>
      </c>
      <c r="F192" s="11" t="s">
        <v>18</v>
      </c>
      <c r="G192" s="11">
        <v>6</v>
      </c>
      <c r="H192" s="12">
        <v>3977.28</v>
      </c>
      <c r="I192" s="12">
        <v>124.32</v>
      </c>
      <c r="J192" s="12">
        <f t="shared" si="65"/>
        <v>4101.6000000000004</v>
      </c>
      <c r="K192" s="12">
        <v>1970.01</v>
      </c>
      <c r="L192" s="12">
        <f t="shared" si="66"/>
        <v>6071.6100000000006</v>
      </c>
    </row>
    <row r="193" spans="1:17" s="3" customFormat="1" ht="24.95" customHeight="1" x14ac:dyDescent="0.15">
      <c r="A193" s="13" t="s">
        <v>24</v>
      </c>
      <c r="B193" s="24" t="s">
        <v>29</v>
      </c>
      <c r="C193" s="24"/>
      <c r="D193" s="24"/>
      <c r="E193" s="24"/>
      <c r="F193" s="24"/>
      <c r="G193" s="25"/>
      <c r="H193" s="14">
        <f>SUM(H192)</f>
        <v>3977.28</v>
      </c>
      <c r="I193" s="14">
        <f t="shared" ref="I193:L197" si="69">SUM(I192)</f>
        <v>124.32</v>
      </c>
      <c r="J193" s="14">
        <f t="shared" si="69"/>
        <v>4101.6000000000004</v>
      </c>
      <c r="K193" s="14">
        <f t="shared" si="69"/>
        <v>1970.01</v>
      </c>
      <c r="L193" s="14">
        <f t="shared" si="69"/>
        <v>6071.6100000000006</v>
      </c>
      <c r="M193" s="26"/>
      <c r="N193" s="26"/>
      <c r="O193" s="16"/>
      <c r="P193" s="16"/>
      <c r="Q193" s="17"/>
    </row>
    <row r="194" spans="1:17" s="2" customFormat="1" ht="24.95" customHeight="1" x14ac:dyDescent="0.2">
      <c r="A194" s="10" t="s">
        <v>360</v>
      </c>
      <c r="B194" s="10">
        <v>1</v>
      </c>
      <c r="C194" s="10" t="s">
        <v>361</v>
      </c>
      <c r="D194" s="10" t="s">
        <v>362</v>
      </c>
      <c r="E194" s="11">
        <v>202601</v>
      </c>
      <c r="F194" s="11" t="s">
        <v>18</v>
      </c>
      <c r="G194" s="11">
        <v>6</v>
      </c>
      <c r="H194" s="12">
        <v>3977.28</v>
      </c>
      <c r="I194" s="12">
        <v>124.32</v>
      </c>
      <c r="J194" s="12">
        <f t="shared" si="65"/>
        <v>4101.6000000000004</v>
      </c>
      <c r="K194" s="12">
        <v>1970.01</v>
      </c>
      <c r="L194" s="12">
        <f t="shared" si="66"/>
        <v>6071.6100000000006</v>
      </c>
    </row>
    <row r="195" spans="1:17" s="3" customFormat="1" ht="24.95" customHeight="1" x14ac:dyDescent="0.15">
      <c r="A195" s="13" t="s">
        <v>24</v>
      </c>
      <c r="B195" s="24" t="s">
        <v>29</v>
      </c>
      <c r="C195" s="24"/>
      <c r="D195" s="24"/>
      <c r="E195" s="24"/>
      <c r="F195" s="24"/>
      <c r="G195" s="25"/>
      <c r="H195" s="14">
        <f>SUM(H194)</f>
        <v>3977.28</v>
      </c>
      <c r="I195" s="14">
        <f t="shared" si="69"/>
        <v>124.32</v>
      </c>
      <c r="J195" s="14">
        <f t="shared" si="69"/>
        <v>4101.6000000000004</v>
      </c>
      <c r="K195" s="14">
        <f t="shared" si="69"/>
        <v>1970.01</v>
      </c>
      <c r="L195" s="14">
        <f t="shared" si="69"/>
        <v>6071.6100000000006</v>
      </c>
      <c r="M195" s="26"/>
      <c r="N195" s="26"/>
      <c r="O195" s="16"/>
      <c r="P195" s="16"/>
      <c r="Q195" s="17"/>
    </row>
    <row r="196" spans="1:17" s="2" customFormat="1" ht="24.95" customHeight="1" x14ac:dyDescent="0.2">
      <c r="A196" s="10" t="s">
        <v>363</v>
      </c>
      <c r="B196" s="10">
        <v>1</v>
      </c>
      <c r="C196" s="10" t="s">
        <v>364</v>
      </c>
      <c r="D196" s="10" t="s">
        <v>365</v>
      </c>
      <c r="E196" s="11" t="s">
        <v>50</v>
      </c>
      <c r="F196" s="11" t="s">
        <v>18</v>
      </c>
      <c r="G196" s="11">
        <v>2</v>
      </c>
      <c r="H196" s="12">
        <v>1767.68</v>
      </c>
      <c r="I196" s="12">
        <v>55.24</v>
      </c>
      <c r="J196" s="12">
        <f t="shared" si="65"/>
        <v>1822.92</v>
      </c>
      <c r="K196" s="12">
        <v>867.26</v>
      </c>
      <c r="L196" s="12">
        <f t="shared" si="66"/>
        <v>2690.1800000000003</v>
      </c>
    </row>
    <row r="197" spans="1:17" s="3" customFormat="1" ht="24.95" customHeight="1" x14ac:dyDescent="0.15">
      <c r="A197" s="13" t="s">
        <v>24</v>
      </c>
      <c r="B197" s="24" t="s">
        <v>29</v>
      </c>
      <c r="C197" s="24"/>
      <c r="D197" s="24"/>
      <c r="E197" s="24"/>
      <c r="F197" s="24"/>
      <c r="G197" s="25"/>
      <c r="H197" s="14">
        <f>SUM(H196)</f>
        <v>1767.68</v>
      </c>
      <c r="I197" s="14">
        <f t="shared" si="69"/>
        <v>55.24</v>
      </c>
      <c r="J197" s="14">
        <f t="shared" si="69"/>
        <v>1822.92</v>
      </c>
      <c r="K197" s="14">
        <f t="shared" si="69"/>
        <v>867.26</v>
      </c>
      <c r="L197" s="14">
        <f t="shared" si="69"/>
        <v>2690.1800000000003</v>
      </c>
      <c r="M197" s="26"/>
      <c r="N197" s="26"/>
      <c r="O197" s="16"/>
      <c r="P197" s="16"/>
      <c r="Q197" s="17"/>
    </row>
    <row r="198" spans="1:17" s="2" customFormat="1" ht="24.95" customHeight="1" x14ac:dyDescent="0.2">
      <c r="A198" s="30" t="s">
        <v>366</v>
      </c>
      <c r="B198" s="10">
        <v>1</v>
      </c>
      <c r="C198" s="10" t="s">
        <v>367</v>
      </c>
      <c r="D198" s="10" t="s">
        <v>368</v>
      </c>
      <c r="E198" s="11" t="s">
        <v>17</v>
      </c>
      <c r="F198" s="11" t="s">
        <v>18</v>
      </c>
      <c r="G198" s="11">
        <v>6</v>
      </c>
      <c r="H198" s="12">
        <v>3977.28</v>
      </c>
      <c r="I198" s="12">
        <v>124.32</v>
      </c>
      <c r="J198" s="12">
        <f t="shared" si="65"/>
        <v>4101.6000000000004</v>
      </c>
      <c r="K198" s="12">
        <v>1970.01</v>
      </c>
      <c r="L198" s="12">
        <f t="shared" si="66"/>
        <v>6071.6100000000006</v>
      </c>
    </row>
    <row r="199" spans="1:17" s="2" customFormat="1" ht="24.95" customHeight="1" x14ac:dyDescent="0.2">
      <c r="A199" s="31"/>
      <c r="B199" s="10">
        <v>2</v>
      </c>
      <c r="C199" s="10" t="s">
        <v>369</v>
      </c>
      <c r="D199" s="10" t="s">
        <v>370</v>
      </c>
      <c r="E199" s="11">
        <v>202601</v>
      </c>
      <c r="F199" s="11" t="s">
        <v>23</v>
      </c>
      <c r="G199" s="11">
        <v>4</v>
      </c>
      <c r="H199" s="12">
        <v>2651.52</v>
      </c>
      <c r="I199" s="12">
        <v>82.88</v>
      </c>
      <c r="J199" s="12">
        <f t="shared" si="65"/>
        <v>2734.4</v>
      </c>
      <c r="K199" s="12">
        <v>1319.55</v>
      </c>
      <c r="L199" s="12">
        <f t="shared" si="66"/>
        <v>4053.95</v>
      </c>
    </row>
    <row r="200" spans="1:17" s="2" customFormat="1" ht="24.95" customHeight="1" x14ac:dyDescent="0.2">
      <c r="A200" s="31"/>
      <c r="B200" s="10">
        <v>3</v>
      </c>
      <c r="C200" s="10" t="s">
        <v>371</v>
      </c>
      <c r="D200" s="10" t="s">
        <v>372</v>
      </c>
      <c r="E200" s="11">
        <v>202601</v>
      </c>
      <c r="F200" s="11" t="s">
        <v>50</v>
      </c>
      <c r="G200" s="11">
        <v>5</v>
      </c>
      <c r="H200" s="12">
        <v>3314.4</v>
      </c>
      <c r="I200" s="12">
        <v>103.6</v>
      </c>
      <c r="J200" s="12">
        <f t="shared" si="65"/>
        <v>3418</v>
      </c>
      <c r="K200" s="12">
        <v>1644.78</v>
      </c>
      <c r="L200" s="12">
        <f t="shared" si="66"/>
        <v>5062.78</v>
      </c>
    </row>
    <row r="201" spans="1:17" s="2" customFormat="1" ht="24.95" customHeight="1" x14ac:dyDescent="0.2">
      <c r="A201" s="31"/>
      <c r="B201" s="10">
        <v>4</v>
      </c>
      <c r="C201" s="10" t="s">
        <v>373</v>
      </c>
      <c r="D201" s="10" t="s">
        <v>374</v>
      </c>
      <c r="E201" s="11">
        <v>202601</v>
      </c>
      <c r="F201" s="11" t="s">
        <v>18</v>
      </c>
      <c r="G201" s="11">
        <v>6</v>
      </c>
      <c r="H201" s="12">
        <v>3977.28</v>
      </c>
      <c r="I201" s="12">
        <v>124.32</v>
      </c>
      <c r="J201" s="12">
        <f t="shared" si="65"/>
        <v>4101.6000000000004</v>
      </c>
      <c r="K201" s="12">
        <v>1970.01</v>
      </c>
      <c r="L201" s="12">
        <f t="shared" si="66"/>
        <v>6071.6100000000006</v>
      </c>
    </row>
    <row r="202" spans="1:17" s="2" customFormat="1" ht="24.95" customHeight="1" x14ac:dyDescent="0.2">
      <c r="A202" s="32"/>
      <c r="B202" s="10">
        <v>5</v>
      </c>
      <c r="C202" s="10" t="s">
        <v>375</v>
      </c>
      <c r="D202" s="10" t="s">
        <v>376</v>
      </c>
      <c r="E202" s="11">
        <v>202601</v>
      </c>
      <c r="F202" s="11" t="s">
        <v>18</v>
      </c>
      <c r="G202" s="11">
        <v>6</v>
      </c>
      <c r="H202" s="12">
        <v>3977.28</v>
      </c>
      <c r="I202" s="12">
        <v>124.32</v>
      </c>
      <c r="J202" s="12">
        <f t="shared" si="65"/>
        <v>4101.6000000000004</v>
      </c>
      <c r="K202" s="12">
        <v>1970.01</v>
      </c>
      <c r="L202" s="12">
        <f t="shared" si="66"/>
        <v>6071.6100000000006</v>
      </c>
    </row>
    <row r="203" spans="1:17" s="3" customFormat="1" ht="24.95" customHeight="1" x14ac:dyDescent="0.15">
      <c r="A203" s="13" t="s">
        <v>24</v>
      </c>
      <c r="B203" s="24" t="s">
        <v>377</v>
      </c>
      <c r="C203" s="24"/>
      <c r="D203" s="24"/>
      <c r="E203" s="24"/>
      <c r="F203" s="24"/>
      <c r="G203" s="25"/>
      <c r="H203" s="14">
        <f>SUM(H198:H202)</f>
        <v>17897.760000000002</v>
      </c>
      <c r="I203" s="14">
        <f t="shared" ref="I203:L203" si="70">SUM(I198:I202)</f>
        <v>559.43999999999994</v>
      </c>
      <c r="J203" s="14">
        <f t="shared" si="70"/>
        <v>18457.2</v>
      </c>
      <c r="K203" s="14">
        <f t="shared" si="70"/>
        <v>8874.36</v>
      </c>
      <c r="L203" s="14">
        <f t="shared" si="70"/>
        <v>27331.56</v>
      </c>
      <c r="M203" s="26"/>
      <c r="N203" s="26"/>
      <c r="O203" s="16"/>
      <c r="P203" s="16"/>
      <c r="Q203" s="17"/>
    </row>
    <row r="204" spans="1:17" s="2" customFormat="1" ht="24.95" customHeight="1" x14ac:dyDescent="0.2">
      <c r="A204" s="30" t="s">
        <v>378</v>
      </c>
      <c r="B204" s="10">
        <v>1</v>
      </c>
      <c r="C204" s="10" t="s">
        <v>379</v>
      </c>
      <c r="D204" s="10" t="s">
        <v>380</v>
      </c>
      <c r="E204" s="11">
        <v>202601</v>
      </c>
      <c r="F204" s="11" t="s">
        <v>17</v>
      </c>
      <c r="G204" s="11">
        <v>1</v>
      </c>
      <c r="H204" s="12">
        <v>662.88</v>
      </c>
      <c r="I204" s="12">
        <v>20.72</v>
      </c>
      <c r="J204" s="12">
        <f t="shared" si="65"/>
        <v>683.6</v>
      </c>
      <c r="K204" s="12">
        <v>331.44</v>
      </c>
      <c r="L204" s="12">
        <f t="shared" si="66"/>
        <v>1015.04</v>
      </c>
    </row>
    <row r="205" spans="1:17" s="2" customFormat="1" ht="24.95" customHeight="1" x14ac:dyDescent="0.2">
      <c r="A205" s="32"/>
      <c r="B205" s="10">
        <v>2</v>
      </c>
      <c r="C205" s="10" t="s">
        <v>381</v>
      </c>
      <c r="D205" s="10" t="s">
        <v>382</v>
      </c>
      <c r="E205" s="11" t="s">
        <v>17</v>
      </c>
      <c r="F205" s="11" t="s">
        <v>18</v>
      </c>
      <c r="G205" s="11">
        <v>6</v>
      </c>
      <c r="H205" s="12">
        <v>3977.28</v>
      </c>
      <c r="I205" s="12">
        <v>124.32</v>
      </c>
      <c r="J205" s="12">
        <f t="shared" si="65"/>
        <v>4101.6000000000004</v>
      </c>
      <c r="K205" s="12">
        <v>1970.01</v>
      </c>
      <c r="L205" s="12">
        <f t="shared" si="66"/>
        <v>6071.6100000000006</v>
      </c>
    </row>
    <row r="206" spans="1:17" s="3" customFormat="1" ht="24.95" customHeight="1" x14ac:dyDescent="0.15">
      <c r="A206" s="13" t="s">
        <v>24</v>
      </c>
      <c r="B206" s="24" t="s">
        <v>130</v>
      </c>
      <c r="C206" s="24"/>
      <c r="D206" s="24"/>
      <c r="E206" s="24"/>
      <c r="F206" s="24"/>
      <c r="G206" s="25"/>
      <c r="H206" s="14">
        <f>SUM(H204:H205)</f>
        <v>4640.16</v>
      </c>
      <c r="I206" s="14">
        <f t="shared" ref="I206" si="71">SUM(I204:I205)</f>
        <v>145.04</v>
      </c>
      <c r="J206" s="14">
        <f t="shared" ref="J206" si="72">SUM(J204:J205)</f>
        <v>4785.2000000000007</v>
      </c>
      <c r="K206" s="14">
        <f t="shared" ref="K206" si="73">SUM(K204:K205)</f>
        <v>2301.4499999999998</v>
      </c>
      <c r="L206" s="14">
        <f t="shared" ref="L206" si="74">SUM(L204:L205)</f>
        <v>7086.6500000000005</v>
      </c>
      <c r="M206" s="26"/>
      <c r="N206" s="26"/>
      <c r="O206" s="16"/>
      <c r="P206" s="16"/>
      <c r="Q206" s="17"/>
    </row>
    <row r="207" spans="1:17" s="2" customFormat="1" ht="24.95" customHeight="1" x14ac:dyDescent="0.2">
      <c r="A207" s="10" t="s">
        <v>383</v>
      </c>
      <c r="B207" s="10">
        <v>1</v>
      </c>
      <c r="C207" s="10" t="s">
        <v>384</v>
      </c>
      <c r="D207" s="10" t="s">
        <v>385</v>
      </c>
      <c r="E207" s="11">
        <v>202601</v>
      </c>
      <c r="F207" s="11" t="s">
        <v>18</v>
      </c>
      <c r="G207" s="11">
        <v>6</v>
      </c>
      <c r="H207" s="12">
        <v>3977.28</v>
      </c>
      <c r="I207" s="12">
        <v>124.32</v>
      </c>
      <c r="J207" s="12">
        <f t="shared" si="65"/>
        <v>4101.6000000000004</v>
      </c>
      <c r="K207" s="12">
        <v>1970.01</v>
      </c>
      <c r="L207" s="12">
        <f t="shared" si="66"/>
        <v>6071.6100000000006</v>
      </c>
    </row>
    <row r="208" spans="1:17" s="3" customFormat="1" ht="24.95" customHeight="1" x14ac:dyDescent="0.15">
      <c r="A208" s="13" t="s">
        <v>24</v>
      </c>
      <c r="B208" s="24" t="s">
        <v>29</v>
      </c>
      <c r="C208" s="24"/>
      <c r="D208" s="24"/>
      <c r="E208" s="24"/>
      <c r="F208" s="24"/>
      <c r="G208" s="25"/>
      <c r="H208" s="14">
        <f>SUM(H207)</f>
        <v>3977.28</v>
      </c>
      <c r="I208" s="14">
        <f t="shared" ref="I208:L208" si="75">SUM(I207)</f>
        <v>124.32</v>
      </c>
      <c r="J208" s="14">
        <f t="shared" si="75"/>
        <v>4101.6000000000004</v>
      </c>
      <c r="K208" s="14">
        <f t="shared" si="75"/>
        <v>1970.01</v>
      </c>
      <c r="L208" s="14">
        <f t="shared" si="75"/>
        <v>6071.6100000000006</v>
      </c>
      <c r="M208" s="26"/>
      <c r="N208" s="26"/>
      <c r="O208" s="16"/>
      <c r="P208" s="16"/>
      <c r="Q208" s="17"/>
    </row>
    <row r="209" spans="1:17" s="2" customFormat="1" ht="24.95" customHeight="1" x14ac:dyDescent="0.2">
      <c r="A209" s="30" t="s">
        <v>386</v>
      </c>
      <c r="B209" s="10">
        <v>1</v>
      </c>
      <c r="C209" s="10" t="s">
        <v>387</v>
      </c>
      <c r="D209" s="10" t="s">
        <v>388</v>
      </c>
      <c r="E209" s="11">
        <v>202601</v>
      </c>
      <c r="F209" s="11" t="s">
        <v>18</v>
      </c>
      <c r="G209" s="11">
        <v>6</v>
      </c>
      <c r="H209" s="12">
        <v>3977.28</v>
      </c>
      <c r="I209" s="12">
        <v>124.32</v>
      </c>
      <c r="J209" s="12">
        <f t="shared" si="65"/>
        <v>4101.6000000000004</v>
      </c>
      <c r="K209" s="12">
        <v>1970.01</v>
      </c>
      <c r="L209" s="12">
        <f t="shared" si="66"/>
        <v>6071.6100000000006</v>
      </c>
    </row>
    <row r="210" spans="1:17" s="2" customFormat="1" ht="24.95" customHeight="1" x14ac:dyDescent="0.2">
      <c r="A210" s="32"/>
      <c r="B210" s="10">
        <v>2</v>
      </c>
      <c r="C210" s="10" t="s">
        <v>389</v>
      </c>
      <c r="D210" s="10" t="s">
        <v>390</v>
      </c>
      <c r="E210" s="11">
        <v>202601</v>
      </c>
      <c r="F210" s="11" t="s">
        <v>18</v>
      </c>
      <c r="G210" s="11">
        <v>6</v>
      </c>
      <c r="H210" s="12">
        <v>4036.62</v>
      </c>
      <c r="I210" s="12">
        <v>126.12</v>
      </c>
      <c r="J210" s="12">
        <f t="shared" si="65"/>
        <v>4162.74</v>
      </c>
      <c r="K210" s="12">
        <v>0</v>
      </c>
      <c r="L210" s="12">
        <f t="shared" si="66"/>
        <v>4162.74</v>
      </c>
    </row>
    <row r="211" spans="1:17" s="3" customFormat="1" ht="24.95" customHeight="1" x14ac:dyDescent="0.15">
      <c r="A211" s="13" t="s">
        <v>24</v>
      </c>
      <c r="B211" s="24" t="s">
        <v>130</v>
      </c>
      <c r="C211" s="24"/>
      <c r="D211" s="24"/>
      <c r="E211" s="24"/>
      <c r="F211" s="24"/>
      <c r="G211" s="25"/>
      <c r="H211" s="14">
        <f>SUM(H209:H210)</f>
        <v>8013.9</v>
      </c>
      <c r="I211" s="14">
        <f t="shared" ref="I211" si="76">SUM(I209:I210)</f>
        <v>250.44</v>
      </c>
      <c r="J211" s="14">
        <f t="shared" ref="J211" si="77">SUM(J209:J210)</f>
        <v>8264.34</v>
      </c>
      <c r="K211" s="14">
        <f t="shared" ref="K211" si="78">SUM(K209:K210)</f>
        <v>1970.01</v>
      </c>
      <c r="L211" s="14">
        <f t="shared" ref="L211" si="79">SUM(L209:L210)</f>
        <v>10234.35</v>
      </c>
      <c r="M211" s="26"/>
      <c r="N211" s="26"/>
      <c r="O211" s="16"/>
      <c r="P211" s="16"/>
      <c r="Q211" s="17"/>
    </row>
    <row r="212" spans="1:17" s="2" customFormat="1" ht="24.95" customHeight="1" x14ac:dyDescent="0.2">
      <c r="A212" s="30" t="s">
        <v>391</v>
      </c>
      <c r="B212" s="10">
        <v>1</v>
      </c>
      <c r="C212" s="10" t="s">
        <v>392</v>
      </c>
      <c r="D212" s="10" t="s">
        <v>393</v>
      </c>
      <c r="E212" s="15">
        <v>202601</v>
      </c>
      <c r="F212" s="11" t="s">
        <v>18</v>
      </c>
      <c r="G212" s="11">
        <v>6</v>
      </c>
      <c r="H212" s="12">
        <v>3977.28</v>
      </c>
      <c r="I212" s="12">
        <v>124.32</v>
      </c>
      <c r="J212" s="12">
        <f t="shared" si="65"/>
        <v>4101.6000000000004</v>
      </c>
      <c r="K212" s="12">
        <v>1970.01</v>
      </c>
      <c r="L212" s="12">
        <f t="shared" si="66"/>
        <v>6071.6100000000006</v>
      </c>
    </row>
    <row r="213" spans="1:17" s="2" customFormat="1" ht="24.95" customHeight="1" x14ac:dyDescent="0.2">
      <c r="A213" s="31"/>
      <c r="B213" s="10">
        <v>2</v>
      </c>
      <c r="C213" s="10" t="s">
        <v>394</v>
      </c>
      <c r="D213" s="10" t="s">
        <v>395</v>
      </c>
      <c r="E213" s="11" t="s">
        <v>17</v>
      </c>
      <c r="F213" s="11" t="s">
        <v>18</v>
      </c>
      <c r="G213" s="11">
        <v>6</v>
      </c>
      <c r="H213" s="12">
        <v>4032</v>
      </c>
      <c r="I213" s="12">
        <v>126</v>
      </c>
      <c r="J213" s="12">
        <f t="shared" si="65"/>
        <v>4158</v>
      </c>
      <c r="K213" s="12">
        <v>1997.1</v>
      </c>
      <c r="L213" s="12">
        <f t="shared" si="66"/>
        <v>6155.1</v>
      </c>
    </row>
    <row r="214" spans="1:17" s="2" customFormat="1" ht="24.95" customHeight="1" x14ac:dyDescent="0.2">
      <c r="A214" s="32"/>
      <c r="B214" s="10">
        <v>3</v>
      </c>
      <c r="C214" s="10" t="s">
        <v>396</v>
      </c>
      <c r="D214" s="10" t="s">
        <v>397</v>
      </c>
      <c r="E214" s="15">
        <v>202601</v>
      </c>
      <c r="F214" s="11" t="s">
        <v>18</v>
      </c>
      <c r="G214" s="11">
        <v>6</v>
      </c>
      <c r="H214" s="12">
        <v>3977.28</v>
      </c>
      <c r="I214" s="12">
        <v>124.32</v>
      </c>
      <c r="J214" s="12">
        <f t="shared" si="65"/>
        <v>4101.6000000000004</v>
      </c>
      <c r="K214" s="12">
        <v>1970.01</v>
      </c>
      <c r="L214" s="12">
        <f t="shared" si="66"/>
        <v>6071.6100000000006</v>
      </c>
    </row>
    <row r="215" spans="1:17" s="3" customFormat="1" ht="24.95" customHeight="1" x14ac:dyDescent="0.15">
      <c r="A215" s="13" t="s">
        <v>24</v>
      </c>
      <c r="B215" s="24" t="s">
        <v>25</v>
      </c>
      <c r="C215" s="24"/>
      <c r="D215" s="24"/>
      <c r="E215" s="24"/>
      <c r="F215" s="24"/>
      <c r="G215" s="25"/>
      <c r="H215" s="14">
        <f>SUM(H212:H214)</f>
        <v>11986.560000000001</v>
      </c>
      <c r="I215" s="14">
        <f t="shared" ref="I215" si="80">SUM(I212:I214)</f>
        <v>374.64</v>
      </c>
      <c r="J215" s="14">
        <f t="shared" ref="J215" si="81">SUM(J212:J214)</f>
        <v>12361.2</v>
      </c>
      <c r="K215" s="14">
        <f t="shared" ref="K215" si="82">SUM(K212:K214)</f>
        <v>5937.12</v>
      </c>
      <c r="L215" s="14">
        <f t="shared" ref="L215" si="83">SUM(L212:L214)</f>
        <v>18298.32</v>
      </c>
      <c r="M215" s="26"/>
      <c r="N215" s="26"/>
      <c r="O215" s="16"/>
      <c r="P215" s="16"/>
      <c r="Q215" s="17"/>
    </row>
    <row r="216" spans="1:17" s="2" customFormat="1" ht="24.95" customHeight="1" x14ac:dyDescent="0.2">
      <c r="A216" s="30" t="s">
        <v>398</v>
      </c>
      <c r="B216" s="10">
        <v>1</v>
      </c>
      <c r="C216" s="10" t="s">
        <v>399</v>
      </c>
      <c r="D216" s="10" t="s">
        <v>400</v>
      </c>
      <c r="E216" s="11" t="s">
        <v>50</v>
      </c>
      <c r="F216" s="11" t="s">
        <v>18</v>
      </c>
      <c r="G216" s="11">
        <v>2</v>
      </c>
      <c r="H216" s="12">
        <v>1325.76</v>
      </c>
      <c r="I216" s="12">
        <v>41.44</v>
      </c>
      <c r="J216" s="12">
        <f t="shared" si="65"/>
        <v>1367.2</v>
      </c>
      <c r="K216" s="12">
        <v>650.46</v>
      </c>
      <c r="L216" s="12">
        <f t="shared" si="66"/>
        <v>2017.66</v>
      </c>
    </row>
    <row r="217" spans="1:17" s="2" customFormat="1" ht="24.95" customHeight="1" x14ac:dyDescent="0.2">
      <c r="A217" s="31"/>
      <c r="B217" s="10">
        <v>2</v>
      </c>
      <c r="C217" s="10" t="s">
        <v>401</v>
      </c>
      <c r="D217" s="10" t="s">
        <v>402</v>
      </c>
      <c r="E217" s="11">
        <v>202601</v>
      </c>
      <c r="F217" s="11" t="s">
        <v>18</v>
      </c>
      <c r="G217" s="11">
        <v>6</v>
      </c>
      <c r="H217" s="12">
        <v>3977.28</v>
      </c>
      <c r="I217" s="12">
        <v>124.32</v>
      </c>
      <c r="J217" s="12">
        <f t="shared" si="65"/>
        <v>4101.6000000000004</v>
      </c>
      <c r="K217" s="12">
        <v>1970.01</v>
      </c>
      <c r="L217" s="12">
        <f t="shared" si="66"/>
        <v>6071.6100000000006</v>
      </c>
    </row>
    <row r="218" spans="1:17" s="2" customFormat="1" ht="24.95" customHeight="1" x14ac:dyDescent="0.2">
      <c r="A218" s="31"/>
      <c r="B218" s="10">
        <v>3</v>
      </c>
      <c r="C218" s="10" t="s">
        <v>403</v>
      </c>
      <c r="D218" s="10" t="s">
        <v>404</v>
      </c>
      <c r="E218" s="11" t="s">
        <v>17</v>
      </c>
      <c r="F218" s="11" t="s">
        <v>77</v>
      </c>
      <c r="G218" s="11">
        <v>3</v>
      </c>
      <c r="H218" s="12">
        <v>1988.64</v>
      </c>
      <c r="I218" s="12">
        <v>62.16</v>
      </c>
      <c r="J218" s="12">
        <f t="shared" si="65"/>
        <v>2050.8000000000002</v>
      </c>
      <c r="K218" s="12">
        <v>994.32</v>
      </c>
      <c r="L218" s="12">
        <f t="shared" si="66"/>
        <v>3045.1200000000003</v>
      </c>
    </row>
    <row r="219" spans="1:17" s="2" customFormat="1" ht="24.95" customHeight="1" x14ac:dyDescent="0.2">
      <c r="A219" s="31"/>
      <c r="B219" s="10">
        <v>4</v>
      </c>
      <c r="C219" s="10" t="s">
        <v>405</v>
      </c>
      <c r="D219" s="10" t="s">
        <v>406</v>
      </c>
      <c r="E219" s="11" t="s">
        <v>50</v>
      </c>
      <c r="F219" s="11" t="s">
        <v>18</v>
      </c>
      <c r="G219" s="11">
        <v>2</v>
      </c>
      <c r="H219" s="12">
        <v>1325.76</v>
      </c>
      <c r="I219" s="12">
        <v>41.44</v>
      </c>
      <c r="J219" s="12">
        <f t="shared" si="65"/>
        <v>1367.2</v>
      </c>
      <c r="K219" s="12">
        <v>650.46</v>
      </c>
      <c r="L219" s="12">
        <f t="shared" si="66"/>
        <v>2017.66</v>
      </c>
    </row>
    <row r="220" spans="1:17" s="2" customFormat="1" ht="24.95" customHeight="1" x14ac:dyDescent="0.2">
      <c r="A220" s="31"/>
      <c r="B220" s="10">
        <v>5</v>
      </c>
      <c r="C220" s="10" t="s">
        <v>407</v>
      </c>
      <c r="D220" s="10" t="s">
        <v>408</v>
      </c>
      <c r="E220" s="11" t="s">
        <v>50</v>
      </c>
      <c r="F220" s="11" t="s">
        <v>18</v>
      </c>
      <c r="G220" s="11">
        <v>2</v>
      </c>
      <c r="H220" s="12">
        <v>1325.76</v>
      </c>
      <c r="I220" s="12">
        <v>41.44</v>
      </c>
      <c r="J220" s="12">
        <f t="shared" si="65"/>
        <v>1367.2</v>
      </c>
      <c r="K220" s="12">
        <v>650.46</v>
      </c>
      <c r="L220" s="12">
        <f t="shared" si="66"/>
        <v>2017.66</v>
      </c>
    </row>
    <row r="221" spans="1:17" s="2" customFormat="1" ht="24.95" customHeight="1" x14ac:dyDescent="0.2">
      <c r="A221" s="32"/>
      <c r="B221" s="10">
        <v>6</v>
      </c>
      <c r="C221" s="10" t="s">
        <v>409</v>
      </c>
      <c r="D221" s="10" t="s">
        <v>410</v>
      </c>
      <c r="E221" s="11">
        <v>202601</v>
      </c>
      <c r="F221" s="11" t="s">
        <v>18</v>
      </c>
      <c r="G221" s="11">
        <v>6</v>
      </c>
      <c r="H221" s="12">
        <v>3977.28</v>
      </c>
      <c r="I221" s="12">
        <v>124.32</v>
      </c>
      <c r="J221" s="12">
        <f t="shared" si="65"/>
        <v>4101.6000000000004</v>
      </c>
      <c r="K221" s="12">
        <v>1970.01</v>
      </c>
      <c r="L221" s="12">
        <f t="shared" si="66"/>
        <v>6071.6100000000006</v>
      </c>
    </row>
    <row r="222" spans="1:17" s="3" customFormat="1" ht="24.95" customHeight="1" x14ac:dyDescent="0.15">
      <c r="A222" s="13" t="s">
        <v>24</v>
      </c>
      <c r="B222" s="24" t="s">
        <v>121</v>
      </c>
      <c r="C222" s="24"/>
      <c r="D222" s="24"/>
      <c r="E222" s="24"/>
      <c r="F222" s="24"/>
      <c r="G222" s="25"/>
      <c r="H222" s="14">
        <f>SUM(H216:H221)</f>
        <v>13920.480000000001</v>
      </c>
      <c r="I222" s="14">
        <f t="shared" ref="I222" si="84">SUM(I216:I221)</f>
        <v>435.12</v>
      </c>
      <c r="J222" s="14">
        <f t="shared" ref="J222" si="85">SUM(J216:J221)</f>
        <v>14355.600000000002</v>
      </c>
      <c r="K222" s="14">
        <f t="shared" ref="K222" si="86">SUM(K216:K221)</f>
        <v>6885.72</v>
      </c>
      <c r="L222" s="14">
        <f t="shared" ref="L222" si="87">SUM(L216:L221)</f>
        <v>21241.32</v>
      </c>
      <c r="M222" s="26"/>
      <c r="N222" s="26"/>
      <c r="O222" s="16"/>
      <c r="P222" s="16"/>
      <c r="Q222" s="17"/>
    </row>
    <row r="223" spans="1:17" s="2" customFormat="1" ht="24.95" customHeight="1" x14ac:dyDescent="0.2">
      <c r="A223" s="30" t="s">
        <v>411</v>
      </c>
      <c r="B223" s="10">
        <v>1</v>
      </c>
      <c r="C223" s="10" t="s">
        <v>412</v>
      </c>
      <c r="D223" s="10" t="s">
        <v>413</v>
      </c>
      <c r="E223" s="11" t="s">
        <v>17</v>
      </c>
      <c r="F223" s="11" t="s">
        <v>18</v>
      </c>
      <c r="G223" s="11">
        <v>6</v>
      </c>
      <c r="H223" s="12">
        <v>3977.28</v>
      </c>
      <c r="I223" s="12">
        <v>124.32</v>
      </c>
      <c r="J223" s="12">
        <f t="shared" si="65"/>
        <v>4101.6000000000004</v>
      </c>
      <c r="K223" s="12">
        <v>1970.01</v>
      </c>
      <c r="L223" s="12">
        <f t="shared" si="66"/>
        <v>6071.6100000000006</v>
      </c>
    </row>
    <row r="224" spans="1:17" s="2" customFormat="1" ht="24.95" customHeight="1" x14ac:dyDescent="0.2">
      <c r="A224" s="31"/>
      <c r="B224" s="10">
        <v>2</v>
      </c>
      <c r="C224" s="10" t="s">
        <v>414</v>
      </c>
      <c r="D224" s="10" t="s">
        <v>415</v>
      </c>
      <c r="E224" s="11" t="s">
        <v>17</v>
      </c>
      <c r="F224" s="11" t="s">
        <v>18</v>
      </c>
      <c r="G224" s="11">
        <v>6</v>
      </c>
      <c r="H224" s="12">
        <v>3977.28</v>
      </c>
      <c r="I224" s="12">
        <v>124.32</v>
      </c>
      <c r="J224" s="12">
        <f t="shared" si="65"/>
        <v>4101.6000000000004</v>
      </c>
      <c r="K224" s="12">
        <v>1970.01</v>
      </c>
      <c r="L224" s="12">
        <f t="shared" si="66"/>
        <v>6071.6100000000006</v>
      </c>
    </row>
    <row r="225" spans="1:17" s="2" customFormat="1" ht="24.95" customHeight="1" x14ac:dyDescent="0.2">
      <c r="A225" s="32"/>
      <c r="B225" s="10">
        <v>3</v>
      </c>
      <c r="C225" s="10" t="s">
        <v>416</v>
      </c>
      <c r="D225" s="10" t="s">
        <v>417</v>
      </c>
      <c r="E225" s="11" t="s">
        <v>17</v>
      </c>
      <c r="F225" s="11" t="s">
        <v>18</v>
      </c>
      <c r="G225" s="11">
        <v>6</v>
      </c>
      <c r="H225" s="12">
        <v>3977.28</v>
      </c>
      <c r="I225" s="12">
        <v>124.32</v>
      </c>
      <c r="J225" s="12">
        <f t="shared" si="65"/>
        <v>4101.6000000000004</v>
      </c>
      <c r="K225" s="12">
        <v>1970.01</v>
      </c>
      <c r="L225" s="12">
        <f t="shared" si="66"/>
        <v>6071.6100000000006</v>
      </c>
    </row>
    <row r="226" spans="1:17" s="3" customFormat="1" ht="24.95" customHeight="1" x14ac:dyDescent="0.15">
      <c r="A226" s="13" t="s">
        <v>24</v>
      </c>
      <c r="B226" s="24" t="s">
        <v>25</v>
      </c>
      <c r="C226" s="24"/>
      <c r="D226" s="24"/>
      <c r="E226" s="24"/>
      <c r="F226" s="24"/>
      <c r="G226" s="25"/>
      <c r="H226" s="14">
        <f>SUM(H223:H225)</f>
        <v>11931.84</v>
      </c>
      <c r="I226" s="14">
        <f t="shared" ref="I226" si="88">SUM(I223:I225)</f>
        <v>372.96</v>
      </c>
      <c r="J226" s="14">
        <f t="shared" ref="J226" si="89">SUM(J223:J225)</f>
        <v>12304.800000000001</v>
      </c>
      <c r="K226" s="14">
        <f t="shared" ref="K226" si="90">SUM(K223:K225)</f>
        <v>5910.03</v>
      </c>
      <c r="L226" s="14">
        <f t="shared" ref="L226" si="91">SUM(L223:L225)</f>
        <v>18214.830000000002</v>
      </c>
      <c r="M226" s="26"/>
      <c r="N226" s="26"/>
      <c r="O226" s="16"/>
      <c r="P226" s="16"/>
      <c r="Q226" s="17"/>
    </row>
    <row r="227" spans="1:17" s="2" customFormat="1" ht="24.95" customHeight="1" x14ac:dyDescent="0.2">
      <c r="A227" s="30" t="s">
        <v>418</v>
      </c>
      <c r="B227" s="10">
        <v>1</v>
      </c>
      <c r="C227" s="10" t="s">
        <v>419</v>
      </c>
      <c r="D227" s="10" t="s">
        <v>420</v>
      </c>
      <c r="E227" s="11" t="s">
        <v>17</v>
      </c>
      <c r="F227" s="11" t="s">
        <v>18</v>
      </c>
      <c r="G227" s="11">
        <v>6</v>
      </c>
      <c r="H227" s="12">
        <v>3977.28</v>
      </c>
      <c r="I227" s="12">
        <v>124.32</v>
      </c>
      <c r="J227" s="12">
        <f t="shared" si="65"/>
        <v>4101.6000000000004</v>
      </c>
      <c r="K227" s="12">
        <v>1970.01</v>
      </c>
      <c r="L227" s="12">
        <f t="shared" si="66"/>
        <v>6071.6100000000006</v>
      </c>
    </row>
    <row r="228" spans="1:17" s="2" customFormat="1" ht="24.95" customHeight="1" x14ac:dyDescent="0.2">
      <c r="A228" s="31"/>
      <c r="B228" s="10">
        <v>2</v>
      </c>
      <c r="C228" s="10" t="s">
        <v>421</v>
      </c>
      <c r="D228" s="10" t="s">
        <v>422</v>
      </c>
      <c r="E228" s="11" t="s">
        <v>17</v>
      </c>
      <c r="F228" s="11" t="s">
        <v>18</v>
      </c>
      <c r="G228" s="11">
        <v>6</v>
      </c>
      <c r="H228" s="12">
        <v>3977.28</v>
      </c>
      <c r="I228" s="12">
        <v>124.32</v>
      </c>
      <c r="J228" s="12">
        <f t="shared" si="65"/>
        <v>4101.6000000000004</v>
      </c>
      <c r="K228" s="12">
        <v>1970.01</v>
      </c>
      <c r="L228" s="12">
        <f t="shared" si="66"/>
        <v>6071.6100000000006</v>
      </c>
    </row>
    <row r="229" spans="1:17" s="2" customFormat="1" ht="24.95" customHeight="1" x14ac:dyDescent="0.2">
      <c r="A229" s="31"/>
      <c r="B229" s="10">
        <v>3</v>
      </c>
      <c r="C229" s="10" t="s">
        <v>423</v>
      </c>
      <c r="D229" s="10" t="s">
        <v>424</v>
      </c>
      <c r="E229" s="11" t="s">
        <v>17</v>
      </c>
      <c r="F229" s="11" t="s">
        <v>18</v>
      </c>
      <c r="G229" s="11">
        <v>6</v>
      </c>
      <c r="H229" s="12">
        <v>3977.28</v>
      </c>
      <c r="I229" s="12">
        <v>124.32</v>
      </c>
      <c r="J229" s="12">
        <f t="shared" si="65"/>
        <v>4101.6000000000004</v>
      </c>
      <c r="K229" s="12">
        <v>1970.01</v>
      </c>
      <c r="L229" s="12">
        <f t="shared" si="66"/>
        <v>6071.6100000000006</v>
      </c>
    </row>
    <row r="230" spans="1:17" s="2" customFormat="1" ht="24.95" customHeight="1" x14ac:dyDescent="0.2">
      <c r="A230" s="31"/>
      <c r="B230" s="10">
        <v>4</v>
      </c>
      <c r="C230" s="10" t="s">
        <v>425</v>
      </c>
      <c r="D230" s="10" t="s">
        <v>426</v>
      </c>
      <c r="E230" s="11" t="s">
        <v>17</v>
      </c>
      <c r="F230" s="11" t="s">
        <v>110</v>
      </c>
      <c r="G230" s="11">
        <v>2</v>
      </c>
      <c r="H230" s="12">
        <v>1325.76</v>
      </c>
      <c r="I230" s="12">
        <v>41.44</v>
      </c>
      <c r="J230" s="12">
        <f t="shared" si="65"/>
        <v>1367.2</v>
      </c>
      <c r="K230" s="12">
        <v>662.88</v>
      </c>
      <c r="L230" s="12">
        <f t="shared" si="66"/>
        <v>2030.08</v>
      </c>
    </row>
    <row r="231" spans="1:17" s="2" customFormat="1" ht="24.95" customHeight="1" x14ac:dyDescent="0.2">
      <c r="A231" s="31"/>
      <c r="B231" s="10">
        <v>5</v>
      </c>
      <c r="C231" s="10" t="s">
        <v>427</v>
      </c>
      <c r="D231" s="10" t="s">
        <v>428</v>
      </c>
      <c r="E231" s="11" t="s">
        <v>17</v>
      </c>
      <c r="F231" s="11" t="s">
        <v>18</v>
      </c>
      <c r="G231" s="11">
        <v>6</v>
      </c>
      <c r="H231" s="12">
        <v>3977.28</v>
      </c>
      <c r="I231" s="12">
        <v>124.32</v>
      </c>
      <c r="J231" s="12">
        <f t="shared" si="65"/>
        <v>4101.6000000000004</v>
      </c>
      <c r="K231" s="12">
        <v>1970.01</v>
      </c>
      <c r="L231" s="12">
        <f t="shared" si="66"/>
        <v>6071.6100000000006</v>
      </c>
    </row>
    <row r="232" spans="1:17" s="2" customFormat="1" ht="24.95" customHeight="1" x14ac:dyDescent="0.2">
      <c r="A232" s="31"/>
      <c r="B232" s="10">
        <v>6</v>
      </c>
      <c r="C232" s="10" t="s">
        <v>429</v>
      </c>
      <c r="D232" s="10" t="s">
        <v>430</v>
      </c>
      <c r="E232" s="11" t="s">
        <v>17</v>
      </c>
      <c r="F232" s="11" t="s">
        <v>18</v>
      </c>
      <c r="G232" s="11">
        <v>6</v>
      </c>
      <c r="H232" s="12">
        <v>3977.28</v>
      </c>
      <c r="I232" s="12">
        <v>124.32</v>
      </c>
      <c r="J232" s="12">
        <f t="shared" si="65"/>
        <v>4101.6000000000004</v>
      </c>
      <c r="K232" s="12">
        <v>1970.01</v>
      </c>
      <c r="L232" s="12">
        <f t="shared" si="66"/>
        <v>6071.6100000000006</v>
      </c>
    </row>
    <row r="233" spans="1:17" s="2" customFormat="1" ht="24.95" customHeight="1" x14ac:dyDescent="0.2">
      <c r="A233" s="31"/>
      <c r="B233" s="10">
        <v>7</v>
      </c>
      <c r="C233" s="10" t="s">
        <v>431</v>
      </c>
      <c r="D233" s="10" t="s">
        <v>432</v>
      </c>
      <c r="E233" s="11" t="s">
        <v>17</v>
      </c>
      <c r="F233" s="11" t="s">
        <v>18</v>
      </c>
      <c r="G233" s="11">
        <v>6</v>
      </c>
      <c r="H233" s="12">
        <v>3977.28</v>
      </c>
      <c r="I233" s="12">
        <v>124.32</v>
      </c>
      <c r="J233" s="12">
        <f t="shared" si="65"/>
        <v>4101.6000000000004</v>
      </c>
      <c r="K233" s="12">
        <v>1970.01</v>
      </c>
      <c r="L233" s="12">
        <f t="shared" si="66"/>
        <v>6071.6100000000006</v>
      </c>
    </row>
    <row r="234" spans="1:17" s="2" customFormat="1" ht="24.95" customHeight="1" x14ac:dyDescent="0.2">
      <c r="A234" s="31"/>
      <c r="B234" s="10">
        <v>8</v>
      </c>
      <c r="C234" s="10" t="s">
        <v>433</v>
      </c>
      <c r="D234" s="10" t="s">
        <v>434</v>
      </c>
      <c r="E234" s="11" t="s">
        <v>17</v>
      </c>
      <c r="F234" s="11" t="s">
        <v>18</v>
      </c>
      <c r="G234" s="11">
        <v>6</v>
      </c>
      <c r="H234" s="12">
        <v>3977.28</v>
      </c>
      <c r="I234" s="12">
        <v>124.32</v>
      </c>
      <c r="J234" s="12">
        <f t="shared" si="65"/>
        <v>4101.6000000000004</v>
      </c>
      <c r="K234" s="12">
        <v>1970.01</v>
      </c>
      <c r="L234" s="12">
        <f t="shared" si="66"/>
        <v>6071.6100000000006</v>
      </c>
    </row>
    <row r="235" spans="1:17" s="2" customFormat="1" ht="24.95" customHeight="1" x14ac:dyDescent="0.2">
      <c r="A235" s="31"/>
      <c r="B235" s="10">
        <v>9</v>
      </c>
      <c r="C235" s="10" t="s">
        <v>435</v>
      </c>
      <c r="D235" s="10" t="s">
        <v>436</v>
      </c>
      <c r="E235" s="11" t="s">
        <v>17</v>
      </c>
      <c r="F235" s="11" t="s">
        <v>18</v>
      </c>
      <c r="G235" s="11">
        <v>6</v>
      </c>
      <c r="H235" s="12">
        <v>3977.28</v>
      </c>
      <c r="I235" s="12">
        <v>124.32</v>
      </c>
      <c r="J235" s="12">
        <f t="shared" si="65"/>
        <v>4101.6000000000004</v>
      </c>
      <c r="K235" s="12">
        <v>1970.01</v>
      </c>
      <c r="L235" s="12">
        <f t="shared" si="66"/>
        <v>6071.6100000000006</v>
      </c>
    </row>
    <row r="236" spans="1:17" s="2" customFormat="1" ht="24.95" customHeight="1" x14ac:dyDescent="0.2">
      <c r="A236" s="31"/>
      <c r="B236" s="10">
        <v>10</v>
      </c>
      <c r="C236" s="10" t="s">
        <v>437</v>
      </c>
      <c r="D236" s="10" t="s">
        <v>438</v>
      </c>
      <c r="E236" s="11" t="s">
        <v>17</v>
      </c>
      <c r="F236" s="11" t="s">
        <v>18</v>
      </c>
      <c r="G236" s="11">
        <v>6</v>
      </c>
      <c r="H236" s="12">
        <v>3977.28</v>
      </c>
      <c r="I236" s="12">
        <v>124.32</v>
      </c>
      <c r="J236" s="12">
        <f t="shared" si="65"/>
        <v>4101.6000000000004</v>
      </c>
      <c r="K236" s="12">
        <v>1970.01</v>
      </c>
      <c r="L236" s="12">
        <f t="shared" si="66"/>
        <v>6071.6100000000006</v>
      </c>
    </row>
    <row r="237" spans="1:17" s="2" customFormat="1" ht="24.95" customHeight="1" x14ac:dyDescent="0.2">
      <c r="A237" s="31"/>
      <c r="B237" s="10">
        <v>11</v>
      </c>
      <c r="C237" s="10" t="s">
        <v>439</v>
      </c>
      <c r="D237" s="10" t="s">
        <v>440</v>
      </c>
      <c r="E237" s="11" t="s">
        <v>17</v>
      </c>
      <c r="F237" s="11" t="s">
        <v>18</v>
      </c>
      <c r="G237" s="11">
        <v>6</v>
      </c>
      <c r="H237" s="12">
        <v>3977.28</v>
      </c>
      <c r="I237" s="12">
        <v>124.32</v>
      </c>
      <c r="J237" s="12">
        <f t="shared" si="65"/>
        <v>4101.6000000000004</v>
      </c>
      <c r="K237" s="12">
        <v>1970.01</v>
      </c>
      <c r="L237" s="12">
        <f t="shared" si="66"/>
        <v>6071.6100000000006</v>
      </c>
    </row>
    <row r="238" spans="1:17" s="2" customFormat="1" ht="24.95" customHeight="1" x14ac:dyDescent="0.2">
      <c r="A238" s="32"/>
      <c r="B238" s="10">
        <v>12</v>
      </c>
      <c r="C238" s="10" t="s">
        <v>441</v>
      </c>
      <c r="D238" s="10" t="s">
        <v>442</v>
      </c>
      <c r="E238" s="11" t="s">
        <v>17</v>
      </c>
      <c r="F238" s="11" t="s">
        <v>18</v>
      </c>
      <c r="G238" s="11">
        <v>6</v>
      </c>
      <c r="H238" s="12">
        <v>3977.28</v>
      </c>
      <c r="I238" s="12">
        <v>124.32</v>
      </c>
      <c r="J238" s="12">
        <f t="shared" si="65"/>
        <v>4101.6000000000004</v>
      </c>
      <c r="K238" s="12">
        <v>1970.01</v>
      </c>
      <c r="L238" s="12">
        <f t="shared" si="66"/>
        <v>6071.6100000000006</v>
      </c>
    </row>
    <row r="239" spans="1:17" s="3" customFormat="1" ht="24.95" customHeight="1" x14ac:dyDescent="0.15">
      <c r="A239" s="13" t="s">
        <v>24</v>
      </c>
      <c r="B239" s="24" t="s">
        <v>443</v>
      </c>
      <c r="C239" s="24"/>
      <c r="D239" s="24"/>
      <c r="E239" s="24"/>
      <c r="F239" s="24"/>
      <c r="G239" s="25"/>
      <c r="H239" s="14">
        <f>SUM(H227:H238)</f>
        <v>45075.839999999997</v>
      </c>
      <c r="I239" s="14">
        <f t="shared" ref="I239:L239" si="92">SUM(I227:I238)</f>
        <v>1408.9599999999996</v>
      </c>
      <c r="J239" s="14">
        <f t="shared" si="92"/>
        <v>46484.799999999996</v>
      </c>
      <c r="K239" s="14">
        <f t="shared" si="92"/>
        <v>22332.989999999994</v>
      </c>
      <c r="L239" s="14">
        <f t="shared" si="92"/>
        <v>68817.790000000008</v>
      </c>
      <c r="M239" s="26"/>
      <c r="N239" s="26"/>
      <c r="O239" s="16"/>
      <c r="P239" s="16"/>
      <c r="Q239" s="17"/>
    </row>
    <row r="240" spans="1:17" s="2" customFormat="1" ht="24.95" customHeight="1" x14ac:dyDescent="0.2">
      <c r="A240" s="10" t="s">
        <v>444</v>
      </c>
      <c r="B240" s="10">
        <v>1</v>
      </c>
      <c r="C240" s="10" t="s">
        <v>445</v>
      </c>
      <c r="D240" s="10" t="s">
        <v>446</v>
      </c>
      <c r="E240" s="11" t="s">
        <v>17</v>
      </c>
      <c r="F240" s="11" t="s">
        <v>18</v>
      </c>
      <c r="G240" s="11">
        <v>6</v>
      </c>
      <c r="H240" s="12">
        <v>3977.28</v>
      </c>
      <c r="I240" s="12">
        <v>124.32</v>
      </c>
      <c r="J240" s="12">
        <f t="shared" si="65"/>
        <v>4101.6000000000004</v>
      </c>
      <c r="K240" s="12">
        <v>1970.01</v>
      </c>
      <c r="L240" s="12">
        <f t="shared" si="66"/>
        <v>6071.6100000000006</v>
      </c>
    </row>
    <row r="241" spans="1:17" s="3" customFormat="1" ht="24.95" customHeight="1" x14ac:dyDescent="0.15">
      <c r="A241" s="13" t="s">
        <v>24</v>
      </c>
      <c r="B241" s="24" t="s">
        <v>29</v>
      </c>
      <c r="C241" s="24"/>
      <c r="D241" s="24"/>
      <c r="E241" s="24"/>
      <c r="F241" s="24"/>
      <c r="G241" s="25"/>
      <c r="H241" s="14">
        <f>SUM(H240)</f>
        <v>3977.28</v>
      </c>
      <c r="I241" s="14">
        <f t="shared" ref="I241:L241" si="93">SUM(I240)</f>
        <v>124.32</v>
      </c>
      <c r="J241" s="14">
        <f t="shared" si="93"/>
        <v>4101.6000000000004</v>
      </c>
      <c r="K241" s="14">
        <f t="shared" si="93"/>
        <v>1970.01</v>
      </c>
      <c r="L241" s="14">
        <f t="shared" si="93"/>
        <v>6071.6100000000006</v>
      </c>
      <c r="M241" s="26"/>
      <c r="N241" s="26"/>
      <c r="O241" s="16"/>
      <c r="P241" s="16"/>
      <c r="Q241" s="17"/>
    </row>
    <row r="242" spans="1:17" s="2" customFormat="1" ht="24.95" customHeight="1" x14ac:dyDescent="0.2">
      <c r="A242" s="30" t="s">
        <v>447</v>
      </c>
      <c r="B242" s="10">
        <v>1</v>
      </c>
      <c r="C242" s="10" t="s">
        <v>448</v>
      </c>
      <c r="D242" s="10" t="s">
        <v>449</v>
      </c>
      <c r="E242" s="11" t="s">
        <v>110</v>
      </c>
      <c r="F242" s="11" t="s">
        <v>18</v>
      </c>
      <c r="G242" s="11">
        <v>5</v>
      </c>
      <c r="H242" s="12">
        <v>3360</v>
      </c>
      <c r="I242" s="12">
        <v>105</v>
      </c>
      <c r="J242" s="12">
        <f t="shared" si="65"/>
        <v>3465</v>
      </c>
      <c r="K242" s="12">
        <v>1661.1</v>
      </c>
      <c r="L242" s="12">
        <f t="shared" si="66"/>
        <v>5126.1000000000004</v>
      </c>
    </row>
    <row r="243" spans="1:17" s="2" customFormat="1" ht="24.95" customHeight="1" x14ac:dyDescent="0.2">
      <c r="A243" s="31"/>
      <c r="B243" s="10">
        <v>2</v>
      </c>
      <c r="C243" s="10" t="s">
        <v>450</v>
      </c>
      <c r="D243" s="10" t="s">
        <v>451</v>
      </c>
      <c r="E243" s="11">
        <v>202601</v>
      </c>
      <c r="F243" s="11" t="s">
        <v>18</v>
      </c>
      <c r="G243" s="11">
        <v>6</v>
      </c>
      <c r="H243" s="12">
        <v>4032</v>
      </c>
      <c r="I243" s="12">
        <v>126</v>
      </c>
      <c r="J243" s="12">
        <f t="shared" si="65"/>
        <v>4158</v>
      </c>
      <c r="K243" s="12">
        <v>1997.1</v>
      </c>
      <c r="L243" s="12">
        <f t="shared" si="66"/>
        <v>6155.1</v>
      </c>
    </row>
    <row r="244" spans="1:17" s="2" customFormat="1" ht="24.95" customHeight="1" x14ac:dyDescent="0.2">
      <c r="A244" s="31"/>
      <c r="B244" s="10">
        <v>3</v>
      </c>
      <c r="C244" s="10" t="s">
        <v>452</v>
      </c>
      <c r="D244" s="10" t="s">
        <v>453</v>
      </c>
      <c r="E244" s="11">
        <v>202601</v>
      </c>
      <c r="F244" s="11" t="s">
        <v>18</v>
      </c>
      <c r="G244" s="11">
        <v>6</v>
      </c>
      <c r="H244" s="12">
        <v>4032</v>
      </c>
      <c r="I244" s="12">
        <v>126</v>
      </c>
      <c r="J244" s="12">
        <f t="shared" si="65"/>
        <v>4158</v>
      </c>
      <c r="K244" s="12">
        <v>1997.1</v>
      </c>
      <c r="L244" s="12">
        <f t="shared" si="66"/>
        <v>6155.1</v>
      </c>
    </row>
    <row r="245" spans="1:17" s="2" customFormat="1" ht="24.95" customHeight="1" x14ac:dyDescent="0.2">
      <c r="A245" s="31"/>
      <c r="B245" s="10">
        <v>4</v>
      </c>
      <c r="C245" s="10" t="s">
        <v>454</v>
      </c>
      <c r="D245" s="10" t="s">
        <v>455</v>
      </c>
      <c r="E245" s="11" t="s">
        <v>17</v>
      </c>
      <c r="F245" s="11" t="s">
        <v>18</v>
      </c>
      <c r="G245" s="11">
        <v>6</v>
      </c>
      <c r="H245" s="12">
        <v>4032</v>
      </c>
      <c r="I245" s="12">
        <v>126</v>
      </c>
      <c r="J245" s="12">
        <f t="shared" si="65"/>
        <v>4158</v>
      </c>
      <c r="K245" s="12">
        <v>1997.1</v>
      </c>
      <c r="L245" s="12">
        <f t="shared" si="66"/>
        <v>6155.1</v>
      </c>
    </row>
    <row r="246" spans="1:17" s="2" customFormat="1" ht="24.95" customHeight="1" x14ac:dyDescent="0.2">
      <c r="A246" s="31"/>
      <c r="B246" s="10">
        <v>5</v>
      </c>
      <c r="C246" s="10" t="s">
        <v>456</v>
      </c>
      <c r="D246" s="10" t="s">
        <v>376</v>
      </c>
      <c r="E246" s="11" t="s">
        <v>50</v>
      </c>
      <c r="F246" s="11" t="s">
        <v>18</v>
      </c>
      <c r="G246" s="11">
        <v>2</v>
      </c>
      <c r="H246" s="12">
        <v>1344</v>
      </c>
      <c r="I246" s="12">
        <v>42</v>
      </c>
      <c r="J246" s="12">
        <f t="shared" si="65"/>
        <v>1386</v>
      </c>
      <c r="K246" s="12">
        <v>659.4</v>
      </c>
      <c r="L246" s="12">
        <f t="shared" si="66"/>
        <v>2045.4</v>
      </c>
    </row>
    <row r="247" spans="1:17" s="2" customFormat="1" ht="24.95" customHeight="1" x14ac:dyDescent="0.2">
      <c r="A247" s="31"/>
      <c r="B247" s="10">
        <v>6</v>
      </c>
      <c r="C247" s="10" t="s">
        <v>457</v>
      </c>
      <c r="D247" s="10" t="s">
        <v>64</v>
      </c>
      <c r="E247" s="11" t="s">
        <v>18</v>
      </c>
      <c r="F247" s="11" t="s">
        <v>18</v>
      </c>
      <c r="G247" s="11">
        <v>1</v>
      </c>
      <c r="H247" s="12">
        <v>672</v>
      </c>
      <c r="I247" s="12">
        <v>21</v>
      </c>
      <c r="J247" s="12">
        <f t="shared" si="65"/>
        <v>693</v>
      </c>
      <c r="K247" s="12">
        <v>329.7</v>
      </c>
      <c r="L247" s="12">
        <f t="shared" si="66"/>
        <v>1022.7</v>
      </c>
    </row>
    <row r="248" spans="1:17" s="2" customFormat="1" ht="24.95" customHeight="1" x14ac:dyDescent="0.2">
      <c r="A248" s="32"/>
      <c r="B248" s="10">
        <v>7</v>
      </c>
      <c r="C248" s="10" t="s">
        <v>458</v>
      </c>
      <c r="D248" s="10" t="s">
        <v>459</v>
      </c>
      <c r="E248" s="11">
        <v>202601</v>
      </c>
      <c r="F248" s="11" t="s">
        <v>18</v>
      </c>
      <c r="G248" s="11">
        <v>6</v>
      </c>
      <c r="H248" s="12">
        <v>4032</v>
      </c>
      <c r="I248" s="12">
        <v>126</v>
      </c>
      <c r="J248" s="12">
        <f t="shared" si="65"/>
        <v>4158</v>
      </c>
      <c r="K248" s="12">
        <v>1997.1</v>
      </c>
      <c r="L248" s="12">
        <f t="shared" si="66"/>
        <v>6155.1</v>
      </c>
    </row>
    <row r="249" spans="1:17" s="3" customFormat="1" ht="24.95" customHeight="1" x14ac:dyDescent="0.15">
      <c r="A249" s="13" t="s">
        <v>24</v>
      </c>
      <c r="B249" s="24" t="s">
        <v>460</v>
      </c>
      <c r="C249" s="24"/>
      <c r="D249" s="24"/>
      <c r="E249" s="24"/>
      <c r="F249" s="24"/>
      <c r="G249" s="25"/>
      <c r="H249" s="14">
        <f>SUM(H242:H248)</f>
        <v>21504</v>
      </c>
      <c r="I249" s="14">
        <f t="shared" ref="I249:L249" si="94">SUM(I242:I248)</f>
        <v>672</v>
      </c>
      <c r="J249" s="14">
        <f t="shared" si="94"/>
        <v>22176</v>
      </c>
      <c r="K249" s="14">
        <f t="shared" si="94"/>
        <v>10638.6</v>
      </c>
      <c r="L249" s="14">
        <f t="shared" si="94"/>
        <v>32814.600000000006</v>
      </c>
      <c r="M249" s="26"/>
      <c r="N249" s="26"/>
      <c r="O249" s="16"/>
      <c r="P249" s="16"/>
      <c r="Q249" s="17"/>
    </row>
    <row r="250" spans="1:17" s="2" customFormat="1" ht="24.95" customHeight="1" x14ac:dyDescent="0.2">
      <c r="A250" s="30" t="s">
        <v>461</v>
      </c>
      <c r="B250" s="10">
        <v>1</v>
      </c>
      <c r="C250" s="10" t="s">
        <v>462</v>
      </c>
      <c r="D250" s="10" t="s">
        <v>463</v>
      </c>
      <c r="E250" s="11">
        <v>202601</v>
      </c>
      <c r="F250" s="11" t="s">
        <v>77</v>
      </c>
      <c r="G250" s="11">
        <v>3</v>
      </c>
      <c r="H250" s="12">
        <v>1988.64</v>
      </c>
      <c r="I250" s="12">
        <v>62.16</v>
      </c>
      <c r="J250" s="12">
        <f t="shared" si="65"/>
        <v>2050.8000000000002</v>
      </c>
      <c r="K250" s="12">
        <v>994.32</v>
      </c>
      <c r="L250" s="12">
        <f t="shared" si="66"/>
        <v>3045.1200000000003</v>
      </c>
    </row>
    <row r="251" spans="1:17" s="2" customFormat="1" ht="24.95" customHeight="1" x14ac:dyDescent="0.2">
      <c r="A251" s="31"/>
      <c r="B251" s="10">
        <v>2</v>
      </c>
      <c r="C251" s="10" t="s">
        <v>464</v>
      </c>
      <c r="D251" s="10" t="s">
        <v>465</v>
      </c>
      <c r="E251" s="11">
        <v>202601</v>
      </c>
      <c r="F251" s="11" t="s">
        <v>110</v>
      </c>
      <c r="G251" s="11">
        <v>2</v>
      </c>
      <c r="H251" s="12">
        <v>1325.76</v>
      </c>
      <c r="I251" s="12">
        <v>41.44</v>
      </c>
      <c r="J251" s="12">
        <f t="shared" si="65"/>
        <v>1367.2</v>
      </c>
      <c r="K251" s="12">
        <v>662.88</v>
      </c>
      <c r="L251" s="12">
        <f t="shared" si="66"/>
        <v>2030.08</v>
      </c>
    </row>
    <row r="252" spans="1:17" s="2" customFormat="1" ht="24.95" customHeight="1" x14ac:dyDescent="0.2">
      <c r="A252" s="31"/>
      <c r="B252" s="10">
        <v>3</v>
      </c>
      <c r="C252" s="10" t="s">
        <v>466</v>
      </c>
      <c r="D252" s="10" t="s">
        <v>133</v>
      </c>
      <c r="E252" s="11">
        <v>202601</v>
      </c>
      <c r="F252" s="11" t="s">
        <v>23</v>
      </c>
      <c r="G252" s="11">
        <v>4</v>
      </c>
      <c r="H252" s="12">
        <v>2651.52</v>
      </c>
      <c r="I252" s="12">
        <v>82.88</v>
      </c>
      <c r="J252" s="12">
        <f t="shared" si="65"/>
        <v>2734.4</v>
      </c>
      <c r="K252" s="12">
        <v>1319.55</v>
      </c>
      <c r="L252" s="12">
        <f t="shared" si="66"/>
        <v>4053.95</v>
      </c>
    </row>
    <row r="253" spans="1:17" s="2" customFormat="1" ht="24.95" customHeight="1" x14ac:dyDescent="0.2">
      <c r="A253" s="31"/>
      <c r="B253" s="10">
        <v>4</v>
      </c>
      <c r="C253" s="10" t="s">
        <v>467</v>
      </c>
      <c r="D253" s="10" t="s">
        <v>468</v>
      </c>
      <c r="E253" s="11">
        <v>202601</v>
      </c>
      <c r="F253" s="11" t="s">
        <v>18</v>
      </c>
      <c r="G253" s="11">
        <v>6</v>
      </c>
      <c r="H253" s="12">
        <v>3977.28</v>
      </c>
      <c r="I253" s="12">
        <v>124.32</v>
      </c>
      <c r="J253" s="12">
        <f t="shared" si="65"/>
        <v>4101.6000000000004</v>
      </c>
      <c r="K253" s="12">
        <v>1970.01</v>
      </c>
      <c r="L253" s="12">
        <f t="shared" si="66"/>
        <v>6071.6100000000006</v>
      </c>
    </row>
    <row r="254" spans="1:17" s="2" customFormat="1" ht="24.95" customHeight="1" x14ac:dyDescent="0.2">
      <c r="A254" s="32"/>
      <c r="B254" s="10">
        <v>5</v>
      </c>
      <c r="C254" s="10" t="s">
        <v>469</v>
      </c>
      <c r="D254" s="10" t="s">
        <v>470</v>
      </c>
      <c r="E254" s="11" t="s">
        <v>17</v>
      </c>
      <c r="F254" s="11" t="s">
        <v>18</v>
      </c>
      <c r="G254" s="11">
        <v>6</v>
      </c>
      <c r="H254" s="12">
        <v>3977.28</v>
      </c>
      <c r="I254" s="12">
        <v>124.32</v>
      </c>
      <c r="J254" s="12">
        <f t="shared" si="65"/>
        <v>4101.6000000000004</v>
      </c>
      <c r="K254" s="12">
        <v>1970.01</v>
      </c>
      <c r="L254" s="12">
        <f t="shared" si="66"/>
        <v>6071.6100000000006</v>
      </c>
    </row>
    <row r="255" spans="1:17" s="3" customFormat="1" ht="24.95" customHeight="1" x14ac:dyDescent="0.15">
      <c r="A255" s="13" t="s">
        <v>24</v>
      </c>
      <c r="B255" s="24" t="s">
        <v>377</v>
      </c>
      <c r="C255" s="24"/>
      <c r="D255" s="24"/>
      <c r="E255" s="24"/>
      <c r="F255" s="24"/>
      <c r="G255" s="25"/>
      <c r="H255" s="14">
        <f>SUM(H250:H254)</f>
        <v>13920.480000000001</v>
      </c>
      <c r="I255" s="14">
        <f t="shared" ref="I255:L255" si="95">SUM(I250:I254)</f>
        <v>435.11999999999995</v>
      </c>
      <c r="J255" s="14">
        <f t="shared" si="95"/>
        <v>14355.6</v>
      </c>
      <c r="K255" s="14">
        <f t="shared" si="95"/>
        <v>6916.77</v>
      </c>
      <c r="L255" s="14">
        <f t="shared" si="95"/>
        <v>21272.370000000003</v>
      </c>
      <c r="M255" s="26"/>
      <c r="N255" s="26"/>
      <c r="O255" s="16"/>
      <c r="P255" s="16"/>
      <c r="Q255" s="17"/>
    </row>
    <row r="256" spans="1:17" s="2" customFormat="1" ht="24.95" customHeight="1" x14ac:dyDescent="0.2">
      <c r="A256" s="10" t="s">
        <v>471</v>
      </c>
      <c r="B256" s="10">
        <v>1</v>
      </c>
      <c r="C256" s="10" t="s">
        <v>472</v>
      </c>
      <c r="D256" s="10" t="s">
        <v>473</v>
      </c>
      <c r="E256" s="11" t="s">
        <v>17</v>
      </c>
      <c r="F256" s="11" t="s">
        <v>18</v>
      </c>
      <c r="G256" s="11">
        <v>6</v>
      </c>
      <c r="H256" s="12">
        <v>3977.28</v>
      </c>
      <c r="I256" s="12">
        <v>124.32</v>
      </c>
      <c r="J256" s="12">
        <f t="shared" si="65"/>
        <v>4101.6000000000004</v>
      </c>
      <c r="K256" s="12">
        <v>1970.01</v>
      </c>
      <c r="L256" s="12">
        <f t="shared" si="66"/>
        <v>6071.6100000000006</v>
      </c>
    </row>
    <row r="257" spans="1:17" s="3" customFormat="1" ht="24.95" customHeight="1" x14ac:dyDescent="0.15">
      <c r="A257" s="13" t="s">
        <v>24</v>
      </c>
      <c r="B257" s="24" t="s">
        <v>29</v>
      </c>
      <c r="C257" s="24"/>
      <c r="D257" s="24"/>
      <c r="E257" s="24"/>
      <c r="F257" s="24"/>
      <c r="G257" s="25"/>
      <c r="H257" s="14">
        <f>SUM(H256)</f>
        <v>3977.28</v>
      </c>
      <c r="I257" s="14">
        <f t="shared" ref="I257:L261" si="96">SUM(I256)</f>
        <v>124.32</v>
      </c>
      <c r="J257" s="14">
        <f t="shared" si="96"/>
        <v>4101.6000000000004</v>
      </c>
      <c r="K257" s="14">
        <f t="shared" si="96"/>
        <v>1970.01</v>
      </c>
      <c r="L257" s="14">
        <f t="shared" si="96"/>
        <v>6071.6100000000006</v>
      </c>
      <c r="M257" s="26"/>
      <c r="N257" s="26"/>
      <c r="O257" s="16"/>
      <c r="P257" s="16"/>
      <c r="Q257" s="17"/>
    </row>
    <row r="258" spans="1:17" s="2" customFormat="1" ht="24.95" customHeight="1" x14ac:dyDescent="0.2">
      <c r="A258" s="10" t="s">
        <v>474</v>
      </c>
      <c r="B258" s="10">
        <v>1</v>
      </c>
      <c r="C258" s="10" t="s">
        <v>475</v>
      </c>
      <c r="D258" s="10" t="s">
        <v>476</v>
      </c>
      <c r="E258" s="11" t="s">
        <v>17</v>
      </c>
      <c r="F258" s="11" t="s">
        <v>18</v>
      </c>
      <c r="G258" s="11">
        <v>6</v>
      </c>
      <c r="H258" s="12">
        <v>3977.28</v>
      </c>
      <c r="I258" s="12">
        <v>124.32</v>
      </c>
      <c r="J258" s="12">
        <f t="shared" si="65"/>
        <v>4101.6000000000004</v>
      </c>
      <c r="K258" s="12">
        <v>1970.01</v>
      </c>
      <c r="L258" s="12">
        <f t="shared" si="66"/>
        <v>6071.6100000000006</v>
      </c>
    </row>
    <row r="259" spans="1:17" s="3" customFormat="1" ht="24.95" customHeight="1" x14ac:dyDescent="0.15">
      <c r="A259" s="13" t="s">
        <v>24</v>
      </c>
      <c r="B259" s="24" t="s">
        <v>29</v>
      </c>
      <c r="C259" s="24"/>
      <c r="D259" s="24"/>
      <c r="E259" s="24"/>
      <c r="F259" s="24"/>
      <c r="G259" s="25"/>
      <c r="H259" s="14">
        <f>SUM(H258)</f>
        <v>3977.28</v>
      </c>
      <c r="I259" s="14">
        <f t="shared" si="96"/>
        <v>124.32</v>
      </c>
      <c r="J259" s="14">
        <f t="shared" si="96"/>
        <v>4101.6000000000004</v>
      </c>
      <c r="K259" s="14">
        <f t="shared" si="96"/>
        <v>1970.01</v>
      </c>
      <c r="L259" s="14">
        <f t="shared" si="96"/>
        <v>6071.6100000000006</v>
      </c>
      <c r="M259" s="26"/>
      <c r="N259" s="26"/>
      <c r="O259" s="16"/>
      <c r="P259" s="16"/>
      <c r="Q259" s="17"/>
    </row>
    <row r="260" spans="1:17" s="2" customFormat="1" ht="24.95" customHeight="1" x14ac:dyDescent="0.2">
      <c r="A260" s="10" t="s">
        <v>477</v>
      </c>
      <c r="B260" s="10">
        <v>1</v>
      </c>
      <c r="C260" s="10" t="s">
        <v>478</v>
      </c>
      <c r="D260" s="10" t="s">
        <v>479</v>
      </c>
      <c r="E260" s="11">
        <v>202601</v>
      </c>
      <c r="F260" s="11" t="s">
        <v>18</v>
      </c>
      <c r="G260" s="15">
        <v>6</v>
      </c>
      <c r="H260" s="12">
        <v>3977.28</v>
      </c>
      <c r="I260" s="12">
        <v>124.32</v>
      </c>
      <c r="J260" s="12">
        <f t="shared" ref="J260:J346" si="97">SUM(H260:I260)</f>
        <v>4101.6000000000004</v>
      </c>
      <c r="K260" s="12">
        <v>1970.01</v>
      </c>
      <c r="L260" s="12">
        <f t="shared" ref="L260:L346" si="98">SUM(J260:K260)</f>
        <v>6071.6100000000006</v>
      </c>
    </row>
    <row r="261" spans="1:17" s="3" customFormat="1" ht="24.95" customHeight="1" x14ac:dyDescent="0.15">
      <c r="A261" s="13" t="s">
        <v>24</v>
      </c>
      <c r="B261" s="24" t="s">
        <v>29</v>
      </c>
      <c r="C261" s="24"/>
      <c r="D261" s="24"/>
      <c r="E261" s="24"/>
      <c r="F261" s="24"/>
      <c r="G261" s="25"/>
      <c r="H261" s="14">
        <f>SUM(H260)</f>
        <v>3977.28</v>
      </c>
      <c r="I261" s="14">
        <f t="shared" si="96"/>
        <v>124.32</v>
      </c>
      <c r="J261" s="14">
        <f t="shared" si="96"/>
        <v>4101.6000000000004</v>
      </c>
      <c r="K261" s="14">
        <f t="shared" si="96"/>
        <v>1970.01</v>
      </c>
      <c r="L261" s="14">
        <f t="shared" si="96"/>
        <v>6071.6100000000006</v>
      </c>
      <c r="M261" s="26"/>
      <c r="N261" s="26"/>
      <c r="O261" s="16"/>
      <c r="P261" s="16"/>
      <c r="Q261" s="17"/>
    </row>
    <row r="262" spans="1:17" s="2" customFormat="1" ht="24.95" customHeight="1" x14ac:dyDescent="0.2">
      <c r="A262" s="30" t="s">
        <v>480</v>
      </c>
      <c r="B262" s="10">
        <v>1</v>
      </c>
      <c r="C262" s="10" t="s">
        <v>481</v>
      </c>
      <c r="D262" s="10" t="s">
        <v>482</v>
      </c>
      <c r="E262" s="11">
        <v>202601</v>
      </c>
      <c r="F262" s="11" t="s">
        <v>18</v>
      </c>
      <c r="G262" s="11">
        <v>6</v>
      </c>
      <c r="H262" s="12">
        <v>3977.28</v>
      </c>
      <c r="I262" s="12">
        <v>124.32</v>
      </c>
      <c r="J262" s="12">
        <f t="shared" si="97"/>
        <v>4101.6000000000004</v>
      </c>
      <c r="K262" s="12">
        <v>1970.01</v>
      </c>
      <c r="L262" s="12">
        <f t="shared" si="98"/>
        <v>6071.6100000000006</v>
      </c>
    </row>
    <row r="263" spans="1:17" s="2" customFormat="1" ht="24.95" customHeight="1" x14ac:dyDescent="0.2">
      <c r="A263" s="31"/>
      <c r="B263" s="10">
        <v>2</v>
      </c>
      <c r="C263" s="10" t="s">
        <v>483</v>
      </c>
      <c r="D263" s="10" t="s">
        <v>484</v>
      </c>
      <c r="E263" s="11" t="s">
        <v>17</v>
      </c>
      <c r="F263" s="11" t="s">
        <v>18</v>
      </c>
      <c r="G263" s="11">
        <v>6</v>
      </c>
      <c r="H263" s="12">
        <v>3977.28</v>
      </c>
      <c r="I263" s="12">
        <v>124.32</v>
      </c>
      <c r="J263" s="12">
        <f t="shared" si="97"/>
        <v>4101.6000000000004</v>
      </c>
      <c r="K263" s="12">
        <v>1970.01</v>
      </c>
      <c r="L263" s="12">
        <f t="shared" si="98"/>
        <v>6071.6100000000006</v>
      </c>
    </row>
    <row r="264" spans="1:17" s="2" customFormat="1" ht="24.95" customHeight="1" x14ac:dyDescent="0.2">
      <c r="A264" s="31"/>
      <c r="B264" s="10">
        <v>3</v>
      </c>
      <c r="C264" s="10" t="s">
        <v>485</v>
      </c>
      <c r="D264" s="10" t="s">
        <v>486</v>
      </c>
      <c r="E264" s="11">
        <v>202601</v>
      </c>
      <c r="F264" s="11" t="s">
        <v>18</v>
      </c>
      <c r="G264" s="11">
        <v>6</v>
      </c>
      <c r="H264" s="12">
        <v>3977.28</v>
      </c>
      <c r="I264" s="12">
        <v>124.32</v>
      </c>
      <c r="J264" s="12">
        <f t="shared" si="97"/>
        <v>4101.6000000000004</v>
      </c>
      <c r="K264" s="12">
        <v>1970.01</v>
      </c>
      <c r="L264" s="12">
        <f t="shared" si="98"/>
        <v>6071.6100000000006</v>
      </c>
    </row>
    <row r="265" spans="1:17" s="2" customFormat="1" ht="24.95" customHeight="1" x14ac:dyDescent="0.2">
      <c r="A265" s="32"/>
      <c r="B265" s="10">
        <v>4</v>
      </c>
      <c r="C265" s="10" t="s">
        <v>487</v>
      </c>
      <c r="D265" s="10" t="s">
        <v>488</v>
      </c>
      <c r="E265" s="11">
        <v>202601</v>
      </c>
      <c r="F265" s="11" t="s">
        <v>18</v>
      </c>
      <c r="G265" s="11">
        <v>6</v>
      </c>
      <c r="H265" s="12">
        <v>3977.28</v>
      </c>
      <c r="I265" s="12">
        <v>124.32</v>
      </c>
      <c r="J265" s="12">
        <f t="shared" si="97"/>
        <v>4101.6000000000004</v>
      </c>
      <c r="K265" s="12">
        <v>1970.01</v>
      </c>
      <c r="L265" s="12">
        <f t="shared" si="98"/>
        <v>6071.6100000000006</v>
      </c>
    </row>
    <row r="266" spans="1:17" s="3" customFormat="1" ht="24.95" customHeight="1" x14ac:dyDescent="0.15">
      <c r="A266" s="13" t="s">
        <v>24</v>
      </c>
      <c r="B266" s="24" t="s">
        <v>39</v>
      </c>
      <c r="C266" s="24"/>
      <c r="D266" s="24"/>
      <c r="E266" s="24"/>
      <c r="F266" s="24"/>
      <c r="G266" s="25"/>
      <c r="H266" s="14">
        <f>SUM(H262:H265)</f>
        <v>15909.12</v>
      </c>
      <c r="I266" s="14">
        <f t="shared" ref="I266:L266" si="99">SUM(I262:I265)</f>
        <v>497.28</v>
      </c>
      <c r="J266" s="14">
        <f t="shared" si="99"/>
        <v>16406.400000000001</v>
      </c>
      <c r="K266" s="14">
        <f t="shared" si="99"/>
        <v>7880.04</v>
      </c>
      <c r="L266" s="14">
        <f t="shared" si="99"/>
        <v>24286.440000000002</v>
      </c>
      <c r="M266" s="26"/>
      <c r="N266" s="26"/>
      <c r="O266" s="16"/>
      <c r="P266" s="16"/>
      <c r="Q266" s="17"/>
    </row>
    <row r="267" spans="1:17" s="2" customFormat="1" ht="24.95" customHeight="1" x14ac:dyDescent="0.2">
      <c r="A267" s="10" t="s">
        <v>489</v>
      </c>
      <c r="B267" s="10">
        <v>1</v>
      </c>
      <c r="C267" s="10" t="s">
        <v>490</v>
      </c>
      <c r="D267" s="10" t="s">
        <v>491</v>
      </c>
      <c r="E267" s="11" t="s">
        <v>17</v>
      </c>
      <c r="F267" s="11" t="s">
        <v>18</v>
      </c>
      <c r="G267" s="11">
        <v>6</v>
      </c>
      <c r="H267" s="12">
        <v>5820.48</v>
      </c>
      <c r="I267" s="12">
        <v>181.92</v>
      </c>
      <c r="J267" s="12">
        <f t="shared" si="97"/>
        <v>6002.4</v>
      </c>
      <c r="K267" s="12">
        <v>2882.97</v>
      </c>
      <c r="L267" s="12">
        <f t="shared" si="98"/>
        <v>8885.369999999999</v>
      </c>
    </row>
    <row r="268" spans="1:17" s="3" customFormat="1" ht="24.95" customHeight="1" x14ac:dyDescent="0.15">
      <c r="A268" s="13" t="s">
        <v>24</v>
      </c>
      <c r="B268" s="24" t="s">
        <v>29</v>
      </c>
      <c r="C268" s="24"/>
      <c r="D268" s="24"/>
      <c r="E268" s="24"/>
      <c r="F268" s="24"/>
      <c r="G268" s="25"/>
      <c r="H268" s="14">
        <f>SUM(H267)</f>
        <v>5820.48</v>
      </c>
      <c r="I268" s="14">
        <f t="shared" ref="I268:L270" si="100">SUM(I267)</f>
        <v>181.92</v>
      </c>
      <c r="J268" s="14">
        <f t="shared" si="100"/>
        <v>6002.4</v>
      </c>
      <c r="K268" s="14">
        <f t="shared" si="100"/>
        <v>2882.97</v>
      </c>
      <c r="L268" s="14">
        <f t="shared" si="100"/>
        <v>8885.369999999999</v>
      </c>
      <c r="M268" s="26"/>
      <c r="N268" s="26"/>
      <c r="O268" s="16"/>
      <c r="P268" s="16"/>
      <c r="Q268" s="17"/>
    </row>
    <row r="269" spans="1:17" s="2" customFormat="1" ht="24.95" customHeight="1" x14ac:dyDescent="0.2">
      <c r="A269" s="10" t="s">
        <v>492</v>
      </c>
      <c r="B269" s="10">
        <v>1</v>
      </c>
      <c r="C269" s="10" t="s">
        <v>493</v>
      </c>
      <c r="D269" s="10" t="s">
        <v>494</v>
      </c>
      <c r="E269" s="11" t="s">
        <v>23</v>
      </c>
      <c r="F269" s="11" t="s">
        <v>18</v>
      </c>
      <c r="G269" s="11">
        <v>3</v>
      </c>
      <c r="H269" s="12">
        <v>1988.64</v>
      </c>
      <c r="I269" s="12">
        <v>62.16</v>
      </c>
      <c r="J269" s="12">
        <f t="shared" si="97"/>
        <v>2050.8000000000002</v>
      </c>
      <c r="K269" s="12">
        <v>975.69</v>
      </c>
      <c r="L269" s="12">
        <f t="shared" si="98"/>
        <v>3026.4900000000002</v>
      </c>
    </row>
    <row r="270" spans="1:17" s="3" customFormat="1" ht="24.95" customHeight="1" x14ac:dyDescent="0.15">
      <c r="A270" s="13" t="s">
        <v>24</v>
      </c>
      <c r="B270" s="24" t="s">
        <v>29</v>
      </c>
      <c r="C270" s="24"/>
      <c r="D270" s="24"/>
      <c r="E270" s="24"/>
      <c r="F270" s="24"/>
      <c r="G270" s="25"/>
      <c r="H270" s="14">
        <f>SUM(H269)</f>
        <v>1988.64</v>
      </c>
      <c r="I270" s="14">
        <f t="shared" si="100"/>
        <v>62.16</v>
      </c>
      <c r="J270" s="14">
        <f t="shared" si="100"/>
        <v>2050.8000000000002</v>
      </c>
      <c r="K270" s="14">
        <f t="shared" si="100"/>
        <v>975.69</v>
      </c>
      <c r="L270" s="14">
        <f t="shared" si="100"/>
        <v>3026.4900000000002</v>
      </c>
      <c r="M270" s="26"/>
      <c r="N270" s="26"/>
      <c r="O270" s="16"/>
      <c r="P270" s="16"/>
      <c r="Q270" s="17"/>
    </row>
    <row r="271" spans="1:17" s="2" customFormat="1" ht="24.95" customHeight="1" x14ac:dyDescent="0.2">
      <c r="A271" s="30" t="s">
        <v>495</v>
      </c>
      <c r="B271" s="10">
        <v>1</v>
      </c>
      <c r="C271" s="10" t="s">
        <v>496</v>
      </c>
      <c r="D271" s="10" t="s">
        <v>497</v>
      </c>
      <c r="E271" s="15">
        <v>202601</v>
      </c>
      <c r="F271" s="11" t="s">
        <v>18</v>
      </c>
      <c r="G271" s="11">
        <v>6</v>
      </c>
      <c r="H271" s="12">
        <v>3977.28</v>
      </c>
      <c r="I271" s="12">
        <v>124.32</v>
      </c>
      <c r="J271" s="12">
        <f t="shared" si="97"/>
        <v>4101.6000000000004</v>
      </c>
      <c r="K271" s="12">
        <v>1970.01</v>
      </c>
      <c r="L271" s="12">
        <f t="shared" si="98"/>
        <v>6071.6100000000006</v>
      </c>
    </row>
    <row r="272" spans="1:17" s="2" customFormat="1" ht="24.95" customHeight="1" x14ac:dyDescent="0.2">
      <c r="A272" s="31"/>
      <c r="B272" s="10">
        <v>2</v>
      </c>
      <c r="C272" s="10" t="s">
        <v>498</v>
      </c>
      <c r="D272" s="10" t="s">
        <v>499</v>
      </c>
      <c r="E272" s="15">
        <v>202601</v>
      </c>
      <c r="F272" s="11" t="s">
        <v>18</v>
      </c>
      <c r="G272" s="11">
        <v>6</v>
      </c>
      <c r="H272" s="12">
        <v>3977.28</v>
      </c>
      <c r="I272" s="12">
        <v>124.32</v>
      </c>
      <c r="J272" s="12">
        <f t="shared" si="97"/>
        <v>4101.6000000000004</v>
      </c>
      <c r="K272" s="12">
        <v>1970.01</v>
      </c>
      <c r="L272" s="12">
        <f t="shared" si="98"/>
        <v>6071.6100000000006</v>
      </c>
    </row>
    <row r="273" spans="1:17" s="2" customFormat="1" ht="24.95" customHeight="1" x14ac:dyDescent="0.2">
      <c r="A273" s="32"/>
      <c r="B273" s="10">
        <v>3</v>
      </c>
      <c r="C273" s="10" t="s">
        <v>500</v>
      </c>
      <c r="D273" s="10" t="s">
        <v>501</v>
      </c>
      <c r="E273" s="11" t="s">
        <v>17</v>
      </c>
      <c r="F273" s="11" t="s">
        <v>18</v>
      </c>
      <c r="G273" s="11">
        <v>6</v>
      </c>
      <c r="H273" s="12">
        <v>3977.28</v>
      </c>
      <c r="I273" s="12">
        <v>124.32</v>
      </c>
      <c r="J273" s="12">
        <f t="shared" si="97"/>
        <v>4101.6000000000004</v>
      </c>
      <c r="K273" s="12">
        <v>1970.01</v>
      </c>
      <c r="L273" s="12">
        <f t="shared" si="98"/>
        <v>6071.6100000000006</v>
      </c>
    </row>
    <row r="274" spans="1:17" s="3" customFormat="1" ht="24.95" customHeight="1" x14ac:dyDescent="0.15">
      <c r="A274" s="13" t="s">
        <v>24</v>
      </c>
      <c r="B274" s="24" t="s">
        <v>25</v>
      </c>
      <c r="C274" s="24"/>
      <c r="D274" s="24"/>
      <c r="E274" s="24"/>
      <c r="F274" s="24"/>
      <c r="G274" s="25"/>
      <c r="H274" s="14">
        <f>SUM(H271:H273)</f>
        <v>11931.84</v>
      </c>
      <c r="I274" s="14">
        <f t="shared" ref="I274:L274" si="101">SUM(I271:I273)</f>
        <v>372.96</v>
      </c>
      <c r="J274" s="14">
        <f t="shared" si="101"/>
        <v>12304.800000000001</v>
      </c>
      <c r="K274" s="14">
        <f t="shared" si="101"/>
        <v>5910.03</v>
      </c>
      <c r="L274" s="14">
        <f t="shared" si="101"/>
        <v>18214.830000000002</v>
      </c>
      <c r="M274" s="26"/>
      <c r="N274" s="26"/>
      <c r="O274" s="16"/>
      <c r="P274" s="16"/>
      <c r="Q274" s="17"/>
    </row>
    <row r="275" spans="1:17" s="2" customFormat="1" ht="24.95" customHeight="1" x14ac:dyDescent="0.2">
      <c r="A275" s="10" t="s">
        <v>502</v>
      </c>
      <c r="B275" s="10">
        <v>1</v>
      </c>
      <c r="C275" s="10" t="s">
        <v>503</v>
      </c>
      <c r="D275" s="10" t="s">
        <v>504</v>
      </c>
      <c r="E275" s="11">
        <v>202601</v>
      </c>
      <c r="F275" s="11" t="s">
        <v>18</v>
      </c>
      <c r="G275" s="11">
        <v>6</v>
      </c>
      <c r="H275" s="12">
        <v>3977.28</v>
      </c>
      <c r="I275" s="12">
        <v>124.32</v>
      </c>
      <c r="J275" s="12">
        <f t="shared" si="97"/>
        <v>4101.6000000000004</v>
      </c>
      <c r="K275" s="12">
        <v>1970.01</v>
      </c>
      <c r="L275" s="12">
        <f t="shared" si="98"/>
        <v>6071.6100000000006</v>
      </c>
    </row>
    <row r="276" spans="1:17" s="3" customFormat="1" ht="24.95" customHeight="1" x14ac:dyDescent="0.15">
      <c r="A276" s="13" t="s">
        <v>24</v>
      </c>
      <c r="B276" s="24" t="s">
        <v>29</v>
      </c>
      <c r="C276" s="24"/>
      <c r="D276" s="24"/>
      <c r="E276" s="24"/>
      <c r="F276" s="24"/>
      <c r="G276" s="25"/>
      <c r="H276" s="14">
        <f>SUM(H275)</f>
        <v>3977.28</v>
      </c>
      <c r="I276" s="14">
        <f t="shared" ref="I276:L278" si="102">SUM(I275)</f>
        <v>124.32</v>
      </c>
      <c r="J276" s="14">
        <f t="shared" si="102"/>
        <v>4101.6000000000004</v>
      </c>
      <c r="K276" s="14">
        <f t="shared" si="102"/>
        <v>1970.01</v>
      </c>
      <c r="L276" s="14">
        <f t="shared" si="102"/>
        <v>6071.6100000000006</v>
      </c>
      <c r="M276" s="26"/>
      <c r="N276" s="26"/>
      <c r="O276" s="16"/>
      <c r="P276" s="16"/>
      <c r="Q276" s="17"/>
    </row>
    <row r="277" spans="1:17" s="2" customFormat="1" ht="24.95" customHeight="1" x14ac:dyDescent="0.2">
      <c r="A277" s="10" t="s">
        <v>505</v>
      </c>
      <c r="B277" s="10">
        <v>1</v>
      </c>
      <c r="C277" s="10" t="s">
        <v>506</v>
      </c>
      <c r="D277" s="10" t="s">
        <v>507</v>
      </c>
      <c r="E277" s="15">
        <v>202601</v>
      </c>
      <c r="F277" s="11" t="s">
        <v>18</v>
      </c>
      <c r="G277" s="11">
        <v>6</v>
      </c>
      <c r="H277" s="12">
        <v>3977.28</v>
      </c>
      <c r="I277" s="12">
        <v>124.32</v>
      </c>
      <c r="J277" s="12">
        <f t="shared" si="97"/>
        <v>4101.6000000000004</v>
      </c>
      <c r="K277" s="12">
        <v>1970.01</v>
      </c>
      <c r="L277" s="12">
        <f t="shared" si="98"/>
        <v>6071.6100000000006</v>
      </c>
    </row>
    <row r="278" spans="1:17" s="3" customFormat="1" ht="24.95" customHeight="1" x14ac:dyDescent="0.15">
      <c r="A278" s="13" t="s">
        <v>24</v>
      </c>
      <c r="B278" s="24" t="s">
        <v>29</v>
      </c>
      <c r="C278" s="24"/>
      <c r="D278" s="24"/>
      <c r="E278" s="24"/>
      <c r="F278" s="24"/>
      <c r="G278" s="25"/>
      <c r="H278" s="14">
        <f>SUM(H277)</f>
        <v>3977.28</v>
      </c>
      <c r="I278" s="14">
        <f t="shared" si="102"/>
        <v>124.32</v>
      </c>
      <c r="J278" s="14">
        <f t="shared" si="102"/>
        <v>4101.6000000000004</v>
      </c>
      <c r="K278" s="14">
        <f t="shared" si="102"/>
        <v>1970.01</v>
      </c>
      <c r="L278" s="14">
        <f t="shared" si="102"/>
        <v>6071.6100000000006</v>
      </c>
      <c r="M278" s="26"/>
      <c r="N278" s="26"/>
      <c r="O278" s="16"/>
      <c r="P278" s="16"/>
      <c r="Q278" s="17"/>
    </row>
    <row r="279" spans="1:17" s="2" customFormat="1" ht="24.95" customHeight="1" x14ac:dyDescent="0.2">
      <c r="A279" s="30" t="s">
        <v>508</v>
      </c>
      <c r="B279" s="10">
        <v>1</v>
      </c>
      <c r="C279" s="10" t="s">
        <v>509</v>
      </c>
      <c r="D279" s="10" t="s">
        <v>510</v>
      </c>
      <c r="E279" s="11">
        <v>202601</v>
      </c>
      <c r="F279" s="11" t="s">
        <v>18</v>
      </c>
      <c r="G279" s="11">
        <v>6</v>
      </c>
      <c r="H279" s="12">
        <v>6121.92</v>
      </c>
      <c r="I279" s="12">
        <v>191.34</v>
      </c>
      <c r="J279" s="12">
        <f t="shared" si="97"/>
        <v>6313.26</v>
      </c>
      <c r="K279" s="12">
        <v>3032.25</v>
      </c>
      <c r="L279" s="12">
        <f t="shared" si="98"/>
        <v>9345.51</v>
      </c>
    </row>
    <row r="280" spans="1:17" s="2" customFormat="1" ht="24.95" customHeight="1" x14ac:dyDescent="0.2">
      <c r="A280" s="31"/>
      <c r="B280" s="10">
        <v>2</v>
      </c>
      <c r="C280" s="10" t="s">
        <v>511</v>
      </c>
      <c r="D280" s="10" t="s">
        <v>512</v>
      </c>
      <c r="E280" s="11">
        <v>202601</v>
      </c>
      <c r="F280" s="11" t="s">
        <v>18</v>
      </c>
      <c r="G280" s="11">
        <v>6</v>
      </c>
      <c r="H280" s="12">
        <v>6413.76</v>
      </c>
      <c r="I280" s="12">
        <v>200.46</v>
      </c>
      <c r="J280" s="12">
        <f t="shared" si="97"/>
        <v>6614.22</v>
      </c>
      <c r="K280" s="12">
        <v>3176.82</v>
      </c>
      <c r="L280" s="12">
        <f t="shared" si="98"/>
        <v>9791.0400000000009</v>
      </c>
    </row>
    <row r="281" spans="1:17" s="2" customFormat="1" ht="24.95" customHeight="1" x14ac:dyDescent="0.2">
      <c r="A281" s="31"/>
      <c r="B281" s="10">
        <v>3</v>
      </c>
      <c r="C281" s="10" t="s">
        <v>513</v>
      </c>
      <c r="D281" s="10" t="s">
        <v>514</v>
      </c>
      <c r="E281" s="11">
        <v>202601</v>
      </c>
      <c r="F281" s="11" t="s">
        <v>18</v>
      </c>
      <c r="G281" s="11">
        <v>6</v>
      </c>
      <c r="H281" s="12">
        <v>5772.48</v>
      </c>
      <c r="I281" s="12">
        <v>180.42</v>
      </c>
      <c r="J281" s="12">
        <f t="shared" si="97"/>
        <v>5952.9</v>
      </c>
      <c r="K281" s="12">
        <v>2859.18</v>
      </c>
      <c r="L281" s="12">
        <f t="shared" si="98"/>
        <v>8812.08</v>
      </c>
    </row>
    <row r="282" spans="1:17" s="2" customFormat="1" ht="24.95" customHeight="1" x14ac:dyDescent="0.2">
      <c r="A282" s="31"/>
      <c r="B282" s="10">
        <v>4</v>
      </c>
      <c r="C282" s="10" t="s">
        <v>515</v>
      </c>
      <c r="D282" s="10" t="s">
        <v>516</v>
      </c>
      <c r="E282" s="11">
        <v>202601</v>
      </c>
      <c r="F282" s="11" t="s">
        <v>18</v>
      </c>
      <c r="G282" s="11">
        <v>6</v>
      </c>
      <c r="H282" s="12">
        <v>6379.2</v>
      </c>
      <c r="I282" s="12">
        <v>199.38</v>
      </c>
      <c r="J282" s="12">
        <f t="shared" si="97"/>
        <v>6578.58</v>
      </c>
      <c r="K282" s="12">
        <v>3159.69</v>
      </c>
      <c r="L282" s="12">
        <f t="shared" si="98"/>
        <v>9738.27</v>
      </c>
    </row>
    <row r="283" spans="1:17" s="2" customFormat="1" ht="24.95" customHeight="1" x14ac:dyDescent="0.2">
      <c r="A283" s="31"/>
      <c r="B283" s="10">
        <v>5</v>
      </c>
      <c r="C283" s="10" t="s">
        <v>517</v>
      </c>
      <c r="D283" s="10" t="s">
        <v>518</v>
      </c>
      <c r="E283" s="11">
        <v>202601</v>
      </c>
      <c r="F283" s="11" t="s">
        <v>18</v>
      </c>
      <c r="G283" s="11">
        <v>6</v>
      </c>
      <c r="H283" s="12">
        <v>6116.16</v>
      </c>
      <c r="I283" s="12">
        <v>191.16</v>
      </c>
      <c r="J283" s="12">
        <f t="shared" si="97"/>
        <v>6307.32</v>
      </c>
      <c r="K283" s="12">
        <v>3029.4</v>
      </c>
      <c r="L283" s="12">
        <f t="shared" si="98"/>
        <v>9336.7199999999993</v>
      </c>
    </row>
    <row r="284" spans="1:17" s="2" customFormat="1" ht="24.95" customHeight="1" x14ac:dyDescent="0.2">
      <c r="A284" s="31"/>
      <c r="B284" s="10">
        <v>6</v>
      </c>
      <c r="C284" s="10" t="s">
        <v>519</v>
      </c>
      <c r="D284" s="10" t="s">
        <v>520</v>
      </c>
      <c r="E284" s="11">
        <v>202601</v>
      </c>
      <c r="F284" s="11" t="s">
        <v>18</v>
      </c>
      <c r="G284" s="11">
        <v>6</v>
      </c>
      <c r="H284" s="12">
        <v>6422.4</v>
      </c>
      <c r="I284" s="12">
        <v>200.7</v>
      </c>
      <c r="J284" s="12">
        <f t="shared" si="97"/>
        <v>6623.0999999999995</v>
      </c>
      <c r="K284" s="12">
        <v>3181.11</v>
      </c>
      <c r="L284" s="12">
        <f t="shared" si="98"/>
        <v>9804.2099999999991</v>
      </c>
    </row>
    <row r="285" spans="1:17" s="2" customFormat="1" ht="24.95" customHeight="1" x14ac:dyDescent="0.2">
      <c r="A285" s="31"/>
      <c r="B285" s="10">
        <v>7</v>
      </c>
      <c r="C285" s="10" t="s">
        <v>521</v>
      </c>
      <c r="D285" s="10" t="s">
        <v>522</v>
      </c>
      <c r="E285" s="11">
        <v>202601</v>
      </c>
      <c r="F285" s="11" t="s">
        <v>18</v>
      </c>
      <c r="G285" s="11">
        <v>6</v>
      </c>
      <c r="H285" s="12">
        <v>5560.32</v>
      </c>
      <c r="I285" s="12">
        <v>173.76</v>
      </c>
      <c r="J285" s="12">
        <f t="shared" si="97"/>
        <v>5734.08</v>
      </c>
      <c r="K285" s="12">
        <v>2754.09</v>
      </c>
      <c r="L285" s="12">
        <f t="shared" si="98"/>
        <v>8488.17</v>
      </c>
    </row>
    <row r="286" spans="1:17" s="2" customFormat="1" ht="24.95" customHeight="1" x14ac:dyDescent="0.2">
      <c r="A286" s="32"/>
      <c r="B286" s="10">
        <v>8</v>
      </c>
      <c r="C286" s="10" t="s">
        <v>523</v>
      </c>
      <c r="D286" s="10" t="s">
        <v>524</v>
      </c>
      <c r="E286" s="11">
        <v>202601</v>
      </c>
      <c r="F286" s="11" t="s">
        <v>18</v>
      </c>
      <c r="G286" s="11">
        <v>6</v>
      </c>
      <c r="H286" s="12">
        <v>6235.2</v>
      </c>
      <c r="I286" s="12">
        <v>194.88</v>
      </c>
      <c r="J286" s="12">
        <f t="shared" si="97"/>
        <v>6430.08</v>
      </c>
      <c r="K286" s="12">
        <v>3088.38</v>
      </c>
      <c r="L286" s="12">
        <f t="shared" si="98"/>
        <v>9518.4599999999991</v>
      </c>
    </row>
    <row r="287" spans="1:17" s="3" customFormat="1" ht="24.95" customHeight="1" x14ac:dyDescent="0.15">
      <c r="A287" s="13" t="s">
        <v>24</v>
      </c>
      <c r="B287" s="24" t="s">
        <v>158</v>
      </c>
      <c r="C287" s="24"/>
      <c r="D287" s="24"/>
      <c r="E287" s="24"/>
      <c r="F287" s="24"/>
      <c r="G287" s="25"/>
      <c r="H287" s="14">
        <f>SUM(H279:H286)</f>
        <v>49021.439999999995</v>
      </c>
      <c r="I287" s="14">
        <f t="shared" ref="I287" si="103">SUM(I279:I286)</f>
        <v>1532.1</v>
      </c>
      <c r="J287" s="14">
        <f t="shared" ref="J287" si="104">SUM(J279:J286)</f>
        <v>50553.54</v>
      </c>
      <c r="K287" s="14">
        <f t="shared" ref="K287" si="105">SUM(K279:K286)</f>
        <v>24280.920000000002</v>
      </c>
      <c r="L287" s="14">
        <f t="shared" ref="L287" si="106">SUM(L279:L286)</f>
        <v>74834.460000000006</v>
      </c>
      <c r="M287" s="26"/>
      <c r="N287" s="26"/>
      <c r="O287" s="16"/>
      <c r="P287" s="16"/>
      <c r="Q287" s="17"/>
    </row>
    <row r="288" spans="1:17" s="2" customFormat="1" ht="24.95" customHeight="1" x14ac:dyDescent="0.2">
      <c r="A288" s="10" t="s">
        <v>525</v>
      </c>
      <c r="B288" s="10">
        <v>1</v>
      </c>
      <c r="C288" s="10" t="s">
        <v>526</v>
      </c>
      <c r="D288" s="10" t="s">
        <v>527</v>
      </c>
      <c r="E288" s="11">
        <v>202601</v>
      </c>
      <c r="F288" s="11" t="s">
        <v>18</v>
      </c>
      <c r="G288" s="11">
        <v>6</v>
      </c>
      <c r="H288" s="12">
        <v>4036.62</v>
      </c>
      <c r="I288" s="12">
        <v>126.12</v>
      </c>
      <c r="J288" s="12">
        <f t="shared" si="97"/>
        <v>4162.74</v>
      </c>
      <c r="K288" s="12">
        <v>1999.38</v>
      </c>
      <c r="L288" s="12">
        <f t="shared" si="98"/>
        <v>6162.12</v>
      </c>
    </row>
    <row r="289" spans="1:17" s="3" customFormat="1" ht="24.95" customHeight="1" x14ac:dyDescent="0.15">
      <c r="A289" s="13" t="s">
        <v>24</v>
      </c>
      <c r="B289" s="24" t="s">
        <v>29</v>
      </c>
      <c r="C289" s="24"/>
      <c r="D289" s="24"/>
      <c r="E289" s="24"/>
      <c r="F289" s="24"/>
      <c r="G289" s="25"/>
      <c r="H289" s="14">
        <f>SUM(H288)</f>
        <v>4036.62</v>
      </c>
      <c r="I289" s="14">
        <f t="shared" ref="I289:L289" si="107">SUM(I288)</f>
        <v>126.12</v>
      </c>
      <c r="J289" s="14">
        <f t="shared" si="107"/>
        <v>4162.74</v>
      </c>
      <c r="K289" s="14">
        <f t="shared" si="107"/>
        <v>1999.38</v>
      </c>
      <c r="L289" s="14">
        <f t="shared" si="107"/>
        <v>6162.12</v>
      </c>
      <c r="M289" s="26"/>
      <c r="N289" s="26"/>
      <c r="O289" s="16"/>
      <c r="P289" s="16"/>
      <c r="Q289" s="17"/>
    </row>
    <row r="290" spans="1:17" s="2" customFormat="1" ht="24.95" customHeight="1" x14ac:dyDescent="0.2">
      <c r="A290" s="30" t="s">
        <v>528</v>
      </c>
      <c r="B290" s="10">
        <v>1</v>
      </c>
      <c r="C290" s="10" t="s">
        <v>529</v>
      </c>
      <c r="D290" s="10" t="s">
        <v>530</v>
      </c>
      <c r="E290" s="11" t="s">
        <v>17</v>
      </c>
      <c r="F290" s="11" t="s">
        <v>18</v>
      </c>
      <c r="G290" s="11">
        <v>6</v>
      </c>
      <c r="H290" s="12">
        <v>3977.28</v>
      </c>
      <c r="I290" s="12">
        <v>124.32</v>
      </c>
      <c r="J290" s="12">
        <f t="shared" si="97"/>
        <v>4101.6000000000004</v>
      </c>
      <c r="K290" s="12">
        <v>1970.01</v>
      </c>
      <c r="L290" s="12">
        <f t="shared" si="98"/>
        <v>6071.6100000000006</v>
      </c>
    </row>
    <row r="291" spans="1:17" s="2" customFormat="1" ht="24.95" customHeight="1" x14ac:dyDescent="0.2">
      <c r="A291" s="32"/>
      <c r="B291" s="10">
        <v>2</v>
      </c>
      <c r="C291" s="10" t="s">
        <v>531</v>
      </c>
      <c r="D291" s="10" t="s">
        <v>532</v>
      </c>
      <c r="E291" s="11" t="s">
        <v>17</v>
      </c>
      <c r="F291" s="11" t="s">
        <v>18</v>
      </c>
      <c r="G291" s="11">
        <v>6</v>
      </c>
      <c r="H291" s="12">
        <v>3977.28</v>
      </c>
      <c r="I291" s="12">
        <v>124.32</v>
      </c>
      <c r="J291" s="12">
        <f t="shared" si="97"/>
        <v>4101.6000000000004</v>
      </c>
      <c r="K291" s="12">
        <v>1970.01</v>
      </c>
      <c r="L291" s="12">
        <f t="shared" si="98"/>
        <v>6071.6100000000006</v>
      </c>
    </row>
    <row r="292" spans="1:17" s="3" customFormat="1" ht="24.95" customHeight="1" x14ac:dyDescent="0.15">
      <c r="A292" s="13" t="s">
        <v>24</v>
      </c>
      <c r="B292" s="24" t="s">
        <v>130</v>
      </c>
      <c r="C292" s="24"/>
      <c r="D292" s="24"/>
      <c r="E292" s="24"/>
      <c r="F292" s="24"/>
      <c r="G292" s="25"/>
      <c r="H292" s="14">
        <f>SUM(H290:H291)</f>
        <v>7954.56</v>
      </c>
      <c r="I292" s="14">
        <f t="shared" ref="I292" si="108">SUM(I290:I291)</f>
        <v>248.64</v>
      </c>
      <c r="J292" s="14">
        <f t="shared" ref="J292" si="109">SUM(J290:J291)</f>
        <v>8203.2000000000007</v>
      </c>
      <c r="K292" s="14">
        <f t="shared" ref="K292" si="110">SUM(K290:K291)</f>
        <v>3940.02</v>
      </c>
      <c r="L292" s="14">
        <f t="shared" ref="L292" si="111">SUM(L290:L291)</f>
        <v>12143.220000000001</v>
      </c>
      <c r="M292" s="26"/>
      <c r="N292" s="26"/>
      <c r="O292" s="16"/>
      <c r="P292" s="16"/>
      <c r="Q292" s="17"/>
    </row>
    <row r="293" spans="1:17" s="2" customFormat="1" ht="24.95" customHeight="1" x14ac:dyDescent="0.2">
      <c r="A293" s="30" t="s">
        <v>533</v>
      </c>
      <c r="B293" s="10">
        <v>1</v>
      </c>
      <c r="C293" s="10" t="s">
        <v>534</v>
      </c>
      <c r="D293" s="10" t="s">
        <v>535</v>
      </c>
      <c r="E293" s="11" t="s">
        <v>17</v>
      </c>
      <c r="F293" s="11" t="s">
        <v>18</v>
      </c>
      <c r="G293" s="11">
        <v>6</v>
      </c>
      <c r="H293" s="12">
        <v>3977.28</v>
      </c>
      <c r="I293" s="12">
        <v>124.32</v>
      </c>
      <c r="J293" s="12">
        <f t="shared" si="97"/>
        <v>4101.6000000000004</v>
      </c>
      <c r="K293" s="12">
        <v>1970.01</v>
      </c>
      <c r="L293" s="12">
        <f t="shared" si="98"/>
        <v>6071.6100000000006</v>
      </c>
    </row>
    <row r="294" spans="1:17" s="2" customFormat="1" ht="24.95" customHeight="1" x14ac:dyDescent="0.2">
      <c r="A294" s="31"/>
      <c r="B294" s="10">
        <v>2</v>
      </c>
      <c r="C294" s="10" t="s">
        <v>536</v>
      </c>
      <c r="D294" s="10" t="s">
        <v>537</v>
      </c>
      <c r="E294" s="11" t="s">
        <v>23</v>
      </c>
      <c r="F294" s="11" t="s">
        <v>18</v>
      </c>
      <c r="G294" s="11">
        <v>3</v>
      </c>
      <c r="H294" s="12">
        <v>1988.64</v>
      </c>
      <c r="I294" s="12">
        <v>62.16</v>
      </c>
      <c r="J294" s="12">
        <f t="shared" si="97"/>
        <v>2050.8000000000002</v>
      </c>
      <c r="K294" s="12">
        <v>975.69</v>
      </c>
      <c r="L294" s="12">
        <f t="shared" si="98"/>
        <v>3026.4900000000002</v>
      </c>
    </row>
    <row r="295" spans="1:17" s="2" customFormat="1" ht="24.95" customHeight="1" x14ac:dyDescent="0.2">
      <c r="A295" s="31"/>
      <c r="B295" s="10">
        <v>3</v>
      </c>
      <c r="C295" s="10" t="s">
        <v>538</v>
      </c>
      <c r="D295" s="10" t="s">
        <v>539</v>
      </c>
      <c r="E295" s="11" t="s">
        <v>17</v>
      </c>
      <c r="F295" s="11" t="s">
        <v>18</v>
      </c>
      <c r="G295" s="11">
        <v>6</v>
      </c>
      <c r="H295" s="12">
        <v>3977.28</v>
      </c>
      <c r="I295" s="12">
        <v>124.32</v>
      </c>
      <c r="J295" s="12">
        <f t="shared" si="97"/>
        <v>4101.6000000000004</v>
      </c>
      <c r="K295" s="12">
        <v>1970.01</v>
      </c>
      <c r="L295" s="12">
        <f t="shared" si="98"/>
        <v>6071.6100000000006</v>
      </c>
    </row>
    <row r="296" spans="1:17" s="2" customFormat="1" ht="24.95" customHeight="1" x14ac:dyDescent="0.2">
      <c r="A296" s="31"/>
      <c r="B296" s="10">
        <v>4</v>
      </c>
      <c r="C296" s="10" t="s">
        <v>540</v>
      </c>
      <c r="D296" s="10" t="s">
        <v>541</v>
      </c>
      <c r="E296" s="11" t="s">
        <v>17</v>
      </c>
      <c r="F296" s="11" t="s">
        <v>18</v>
      </c>
      <c r="G296" s="11">
        <v>6</v>
      </c>
      <c r="H296" s="12">
        <v>3977.28</v>
      </c>
      <c r="I296" s="12">
        <v>124.32</v>
      </c>
      <c r="J296" s="12">
        <f t="shared" si="97"/>
        <v>4101.6000000000004</v>
      </c>
      <c r="K296" s="12">
        <v>1970.01</v>
      </c>
      <c r="L296" s="12">
        <f t="shared" si="98"/>
        <v>6071.6100000000006</v>
      </c>
    </row>
    <row r="297" spans="1:17" s="2" customFormat="1" ht="24.95" customHeight="1" x14ac:dyDescent="0.2">
      <c r="A297" s="31"/>
      <c r="B297" s="10">
        <v>5</v>
      </c>
      <c r="C297" s="10" t="s">
        <v>542</v>
      </c>
      <c r="D297" s="10" t="s">
        <v>543</v>
      </c>
      <c r="E297" s="11" t="s">
        <v>17</v>
      </c>
      <c r="F297" s="11" t="s">
        <v>18</v>
      </c>
      <c r="G297" s="11">
        <v>6</v>
      </c>
      <c r="H297" s="12">
        <v>3977.28</v>
      </c>
      <c r="I297" s="12">
        <v>124.32</v>
      </c>
      <c r="J297" s="12">
        <f t="shared" si="97"/>
        <v>4101.6000000000004</v>
      </c>
      <c r="K297" s="12">
        <v>1970.01</v>
      </c>
      <c r="L297" s="12">
        <f t="shared" si="98"/>
        <v>6071.6100000000006</v>
      </c>
    </row>
    <row r="298" spans="1:17" s="2" customFormat="1" ht="24.95" customHeight="1" x14ac:dyDescent="0.2">
      <c r="A298" s="31"/>
      <c r="B298" s="10">
        <v>6</v>
      </c>
      <c r="C298" s="10" t="s">
        <v>544</v>
      </c>
      <c r="D298" s="10" t="s">
        <v>545</v>
      </c>
      <c r="E298" s="11" t="s">
        <v>17</v>
      </c>
      <c r="F298" s="11" t="s">
        <v>18</v>
      </c>
      <c r="G298" s="11">
        <v>6</v>
      </c>
      <c r="H298" s="12">
        <v>3977.28</v>
      </c>
      <c r="I298" s="12">
        <v>124.32</v>
      </c>
      <c r="J298" s="12">
        <f t="shared" si="97"/>
        <v>4101.6000000000004</v>
      </c>
      <c r="K298" s="12">
        <v>1970.01</v>
      </c>
      <c r="L298" s="12">
        <f t="shared" si="98"/>
        <v>6071.6100000000006</v>
      </c>
    </row>
    <row r="299" spans="1:17" s="2" customFormat="1" ht="24.95" customHeight="1" x14ac:dyDescent="0.2">
      <c r="A299" s="31"/>
      <c r="B299" s="10">
        <v>7</v>
      </c>
      <c r="C299" s="10" t="s">
        <v>546</v>
      </c>
      <c r="D299" s="10" t="s">
        <v>547</v>
      </c>
      <c r="E299" s="11" t="s">
        <v>17</v>
      </c>
      <c r="F299" s="11" t="s">
        <v>18</v>
      </c>
      <c r="G299" s="11">
        <v>6</v>
      </c>
      <c r="H299" s="12">
        <v>3977.28</v>
      </c>
      <c r="I299" s="12">
        <v>124.32</v>
      </c>
      <c r="J299" s="12">
        <f t="shared" si="97"/>
        <v>4101.6000000000004</v>
      </c>
      <c r="K299" s="12">
        <v>1970.01</v>
      </c>
      <c r="L299" s="12">
        <f t="shared" si="98"/>
        <v>6071.6100000000006</v>
      </c>
    </row>
    <row r="300" spans="1:17" s="2" customFormat="1" ht="24.95" customHeight="1" x14ac:dyDescent="0.2">
      <c r="A300" s="31"/>
      <c r="B300" s="10">
        <v>8</v>
      </c>
      <c r="C300" s="10" t="s">
        <v>548</v>
      </c>
      <c r="D300" s="10" t="s">
        <v>549</v>
      </c>
      <c r="E300" s="11" t="s">
        <v>17</v>
      </c>
      <c r="F300" s="11" t="s">
        <v>18</v>
      </c>
      <c r="G300" s="11">
        <v>6</v>
      </c>
      <c r="H300" s="12">
        <v>3977.28</v>
      </c>
      <c r="I300" s="12">
        <v>124.32</v>
      </c>
      <c r="J300" s="12">
        <f t="shared" si="97"/>
        <v>4101.6000000000004</v>
      </c>
      <c r="K300" s="12">
        <v>1970.01</v>
      </c>
      <c r="L300" s="12">
        <f t="shared" si="98"/>
        <v>6071.6100000000006</v>
      </c>
    </row>
    <row r="301" spans="1:17" s="2" customFormat="1" ht="24.95" customHeight="1" x14ac:dyDescent="0.2">
      <c r="A301" s="32"/>
      <c r="B301" s="10">
        <v>9</v>
      </c>
      <c r="C301" s="10" t="s">
        <v>550</v>
      </c>
      <c r="D301" s="10" t="s">
        <v>551</v>
      </c>
      <c r="E301" s="11" t="s">
        <v>17</v>
      </c>
      <c r="F301" s="11" t="s">
        <v>18</v>
      </c>
      <c r="G301" s="11">
        <v>6</v>
      </c>
      <c r="H301" s="12">
        <v>3977.28</v>
      </c>
      <c r="I301" s="12">
        <v>124.32</v>
      </c>
      <c r="J301" s="12">
        <f t="shared" si="97"/>
        <v>4101.6000000000004</v>
      </c>
      <c r="K301" s="12">
        <v>1970.01</v>
      </c>
      <c r="L301" s="12">
        <f t="shared" si="98"/>
        <v>6071.6100000000006</v>
      </c>
    </row>
    <row r="302" spans="1:17" s="3" customFormat="1" ht="24.95" customHeight="1" x14ac:dyDescent="0.15">
      <c r="A302" s="13" t="s">
        <v>24</v>
      </c>
      <c r="B302" s="24" t="s">
        <v>552</v>
      </c>
      <c r="C302" s="24"/>
      <c r="D302" s="24"/>
      <c r="E302" s="24"/>
      <c r="F302" s="24"/>
      <c r="G302" s="25"/>
      <c r="H302" s="14">
        <f>SUM(H293:H301)</f>
        <v>33806.879999999997</v>
      </c>
      <c r="I302" s="14">
        <f t="shared" ref="I302:L302" si="112">SUM(I293:I301)</f>
        <v>1056.7199999999998</v>
      </c>
      <c r="J302" s="14">
        <f t="shared" si="112"/>
        <v>34863.599999999999</v>
      </c>
      <c r="K302" s="14">
        <f t="shared" si="112"/>
        <v>16735.77</v>
      </c>
      <c r="L302" s="14">
        <f t="shared" si="112"/>
        <v>51599.37</v>
      </c>
      <c r="M302" s="26"/>
      <c r="N302" s="26"/>
      <c r="O302" s="16"/>
      <c r="P302" s="16"/>
      <c r="Q302" s="17"/>
    </row>
    <row r="303" spans="1:17" s="2" customFormat="1" ht="24.95" customHeight="1" x14ac:dyDescent="0.2">
      <c r="A303" s="10" t="s">
        <v>553</v>
      </c>
      <c r="B303" s="10">
        <v>1</v>
      </c>
      <c r="C303" s="10" t="s">
        <v>554</v>
      </c>
      <c r="D303" s="10" t="s">
        <v>555</v>
      </c>
      <c r="E303" s="11" t="s">
        <v>17</v>
      </c>
      <c r="F303" s="11" t="s">
        <v>18</v>
      </c>
      <c r="G303" s="11">
        <v>6</v>
      </c>
      <c r="H303" s="12">
        <v>3977.28</v>
      </c>
      <c r="I303" s="12">
        <v>124.32</v>
      </c>
      <c r="J303" s="12">
        <f t="shared" si="97"/>
        <v>4101.6000000000004</v>
      </c>
      <c r="K303" s="12">
        <v>1970.01</v>
      </c>
      <c r="L303" s="12">
        <f t="shared" si="98"/>
        <v>6071.6100000000006</v>
      </c>
    </row>
    <row r="304" spans="1:17" s="3" customFormat="1" ht="24.95" customHeight="1" x14ac:dyDescent="0.15">
      <c r="A304" s="13" t="s">
        <v>24</v>
      </c>
      <c r="B304" s="24" t="s">
        <v>29</v>
      </c>
      <c r="C304" s="24"/>
      <c r="D304" s="24"/>
      <c r="E304" s="24"/>
      <c r="F304" s="24"/>
      <c r="G304" s="25"/>
      <c r="H304" s="14">
        <f>SUM(H303)</f>
        <v>3977.28</v>
      </c>
      <c r="I304" s="14">
        <f t="shared" ref="I304:L304" si="113">SUM(I303)</f>
        <v>124.32</v>
      </c>
      <c r="J304" s="14">
        <f t="shared" si="113"/>
        <v>4101.6000000000004</v>
      </c>
      <c r="K304" s="14">
        <f t="shared" si="113"/>
        <v>1970.01</v>
      </c>
      <c r="L304" s="14">
        <f t="shared" si="113"/>
        <v>6071.6100000000006</v>
      </c>
      <c r="M304" s="26"/>
      <c r="N304" s="26"/>
      <c r="O304" s="16"/>
      <c r="P304" s="16"/>
      <c r="Q304" s="17"/>
    </row>
    <row r="305" spans="1:17" s="2" customFormat="1" ht="24.95" customHeight="1" x14ac:dyDescent="0.2">
      <c r="A305" s="30" t="s">
        <v>556</v>
      </c>
      <c r="B305" s="10">
        <v>1</v>
      </c>
      <c r="C305" s="10" t="s">
        <v>557</v>
      </c>
      <c r="D305" s="10" t="s">
        <v>558</v>
      </c>
      <c r="E305" s="11" t="s">
        <v>17</v>
      </c>
      <c r="F305" s="11" t="s">
        <v>18</v>
      </c>
      <c r="G305" s="11">
        <v>6</v>
      </c>
      <c r="H305" s="12">
        <v>3977.28</v>
      </c>
      <c r="I305" s="12">
        <v>124.32</v>
      </c>
      <c r="J305" s="12">
        <f t="shared" si="97"/>
        <v>4101.6000000000004</v>
      </c>
      <c r="K305" s="12">
        <v>1970.01</v>
      </c>
      <c r="L305" s="12">
        <f t="shared" si="98"/>
        <v>6071.6100000000006</v>
      </c>
    </row>
    <row r="306" spans="1:17" s="2" customFormat="1" ht="24.95" customHeight="1" x14ac:dyDescent="0.2">
      <c r="A306" s="31"/>
      <c r="B306" s="10">
        <v>2</v>
      </c>
      <c r="C306" s="10" t="s">
        <v>559</v>
      </c>
      <c r="D306" s="10" t="s">
        <v>560</v>
      </c>
      <c r="E306" s="11" t="s">
        <v>17</v>
      </c>
      <c r="F306" s="11" t="s">
        <v>18</v>
      </c>
      <c r="G306" s="11">
        <v>6</v>
      </c>
      <c r="H306" s="12">
        <v>3977.28</v>
      </c>
      <c r="I306" s="12">
        <v>124.32</v>
      </c>
      <c r="J306" s="12">
        <f t="shared" si="97"/>
        <v>4101.6000000000004</v>
      </c>
      <c r="K306" s="12">
        <v>1970.01</v>
      </c>
      <c r="L306" s="12">
        <f t="shared" si="98"/>
        <v>6071.6100000000006</v>
      </c>
    </row>
    <row r="307" spans="1:17" s="2" customFormat="1" ht="24.95" customHeight="1" x14ac:dyDescent="0.2">
      <c r="A307" s="32"/>
      <c r="B307" s="10">
        <v>3</v>
      </c>
      <c r="C307" s="10" t="s">
        <v>561</v>
      </c>
      <c r="D307" s="10" t="s">
        <v>562</v>
      </c>
      <c r="E307" s="11" t="s">
        <v>17</v>
      </c>
      <c r="F307" s="11" t="s">
        <v>18</v>
      </c>
      <c r="G307" s="11">
        <v>6</v>
      </c>
      <c r="H307" s="12">
        <v>3977.28</v>
      </c>
      <c r="I307" s="12">
        <v>124.32</v>
      </c>
      <c r="J307" s="12">
        <f t="shared" si="97"/>
        <v>4101.6000000000004</v>
      </c>
      <c r="K307" s="12">
        <v>1970.01</v>
      </c>
      <c r="L307" s="12">
        <f t="shared" si="98"/>
        <v>6071.6100000000006</v>
      </c>
    </row>
    <row r="308" spans="1:17" s="3" customFormat="1" ht="24.95" customHeight="1" x14ac:dyDescent="0.15">
      <c r="A308" s="13" t="s">
        <v>24</v>
      </c>
      <c r="B308" s="24" t="s">
        <v>25</v>
      </c>
      <c r="C308" s="24"/>
      <c r="D308" s="24"/>
      <c r="E308" s="24"/>
      <c r="F308" s="24"/>
      <c r="G308" s="25"/>
      <c r="H308" s="14">
        <f>SUM(H305:H307)</f>
        <v>11931.84</v>
      </c>
      <c r="I308" s="14">
        <f t="shared" ref="I308" si="114">SUM(I305:I307)</f>
        <v>372.96</v>
      </c>
      <c r="J308" s="14">
        <f t="shared" ref="J308" si="115">SUM(J305:J307)</f>
        <v>12304.800000000001</v>
      </c>
      <c r="K308" s="14">
        <f t="shared" ref="K308" si="116">SUM(K305:K307)</f>
        <v>5910.03</v>
      </c>
      <c r="L308" s="14">
        <f t="shared" ref="L308" si="117">SUM(L305:L307)</f>
        <v>18214.830000000002</v>
      </c>
      <c r="M308" s="26"/>
      <c r="N308" s="26"/>
      <c r="O308" s="16"/>
      <c r="P308" s="16"/>
      <c r="Q308" s="17"/>
    </row>
    <row r="309" spans="1:17" s="2" customFormat="1" ht="24.95" customHeight="1" x14ac:dyDescent="0.2">
      <c r="A309" s="30" t="s">
        <v>563</v>
      </c>
      <c r="B309" s="10">
        <v>1</v>
      </c>
      <c r="C309" s="10" t="s">
        <v>564</v>
      </c>
      <c r="D309" s="10" t="s">
        <v>565</v>
      </c>
      <c r="E309" s="11">
        <v>202601</v>
      </c>
      <c r="F309" s="11" t="s">
        <v>18</v>
      </c>
      <c r="G309" s="11">
        <v>6</v>
      </c>
      <c r="H309" s="12">
        <v>4165.62</v>
      </c>
      <c r="I309" s="12">
        <v>130.19999999999999</v>
      </c>
      <c r="J309" s="12">
        <f t="shared" si="97"/>
        <v>4295.82</v>
      </c>
      <c r="K309" s="12">
        <v>2062.41</v>
      </c>
      <c r="L309" s="12">
        <f t="shared" si="98"/>
        <v>6358.23</v>
      </c>
    </row>
    <row r="310" spans="1:17" s="2" customFormat="1" ht="24.95" customHeight="1" x14ac:dyDescent="0.2">
      <c r="A310" s="31"/>
      <c r="B310" s="10">
        <v>2</v>
      </c>
      <c r="C310" s="10" t="s">
        <v>566</v>
      </c>
      <c r="D310" s="10" t="s">
        <v>567</v>
      </c>
      <c r="E310" s="11">
        <v>202601</v>
      </c>
      <c r="F310" s="11" t="s">
        <v>50</v>
      </c>
      <c r="G310" s="11">
        <v>5</v>
      </c>
      <c r="H310" s="12">
        <v>3440.84</v>
      </c>
      <c r="I310" s="12">
        <v>107.54</v>
      </c>
      <c r="J310" s="12">
        <f t="shared" si="97"/>
        <v>3548.38</v>
      </c>
      <c r="K310" s="12">
        <v>1706.8</v>
      </c>
      <c r="L310" s="12">
        <f t="shared" si="98"/>
        <v>5255.18</v>
      </c>
    </row>
    <row r="311" spans="1:17" s="2" customFormat="1" ht="24.95" customHeight="1" x14ac:dyDescent="0.2">
      <c r="A311" s="32"/>
      <c r="B311" s="10">
        <v>3</v>
      </c>
      <c r="C311" s="10" t="s">
        <v>568</v>
      </c>
      <c r="D311" s="10" t="s">
        <v>569</v>
      </c>
      <c r="E311" s="11">
        <v>202601</v>
      </c>
      <c r="F311" s="11" t="s">
        <v>18</v>
      </c>
      <c r="G311" s="11">
        <v>6</v>
      </c>
      <c r="H311" s="12">
        <v>3977.28</v>
      </c>
      <c r="I311" s="12">
        <v>124.32</v>
      </c>
      <c r="J311" s="12">
        <f t="shared" si="97"/>
        <v>4101.6000000000004</v>
      </c>
      <c r="K311" s="12">
        <v>1970.01</v>
      </c>
      <c r="L311" s="12">
        <f t="shared" si="98"/>
        <v>6071.6100000000006</v>
      </c>
    </row>
    <row r="312" spans="1:17" s="3" customFormat="1" ht="24.95" customHeight="1" x14ac:dyDescent="0.15">
      <c r="A312" s="13" t="s">
        <v>24</v>
      </c>
      <c r="B312" s="24" t="s">
        <v>25</v>
      </c>
      <c r="C312" s="24"/>
      <c r="D312" s="24"/>
      <c r="E312" s="24"/>
      <c r="F312" s="24"/>
      <c r="G312" s="25"/>
      <c r="H312" s="14">
        <f>SUM(H309:H311)</f>
        <v>11583.74</v>
      </c>
      <c r="I312" s="14">
        <f t="shared" ref="I312" si="118">SUM(I309:I311)</f>
        <v>362.06</v>
      </c>
      <c r="J312" s="14">
        <f t="shared" ref="J312" si="119">SUM(J309:J311)</f>
        <v>11945.8</v>
      </c>
      <c r="K312" s="14">
        <f t="shared" ref="K312" si="120">SUM(K309:K311)</f>
        <v>5739.22</v>
      </c>
      <c r="L312" s="14">
        <f t="shared" ref="L312" si="121">SUM(L309:L311)</f>
        <v>17685.02</v>
      </c>
      <c r="M312" s="26"/>
      <c r="N312" s="26"/>
      <c r="O312" s="16"/>
      <c r="P312" s="16"/>
      <c r="Q312" s="17"/>
    </row>
    <row r="313" spans="1:17" s="2" customFormat="1" ht="24.95" customHeight="1" x14ac:dyDescent="0.2">
      <c r="A313" s="30" t="s">
        <v>570</v>
      </c>
      <c r="B313" s="10">
        <v>1</v>
      </c>
      <c r="C313" s="10" t="s">
        <v>571</v>
      </c>
      <c r="D313" s="10" t="s">
        <v>572</v>
      </c>
      <c r="E313" s="11">
        <v>202601</v>
      </c>
      <c r="F313" s="11" t="s">
        <v>18</v>
      </c>
      <c r="G313" s="11">
        <v>6</v>
      </c>
      <c r="H313" s="12">
        <v>4177.1400000000003</v>
      </c>
      <c r="I313" s="12">
        <v>130.56</v>
      </c>
      <c r="J313" s="12">
        <f t="shared" si="97"/>
        <v>4307.7000000000007</v>
      </c>
      <c r="K313" s="12">
        <v>2068.98</v>
      </c>
      <c r="L313" s="12">
        <f t="shared" si="98"/>
        <v>6376.68</v>
      </c>
    </row>
    <row r="314" spans="1:17" s="2" customFormat="1" ht="24.95" customHeight="1" x14ac:dyDescent="0.2">
      <c r="A314" s="31"/>
      <c r="B314" s="10">
        <v>2</v>
      </c>
      <c r="C314" s="10" t="s">
        <v>573</v>
      </c>
      <c r="D314" s="10" t="s">
        <v>574</v>
      </c>
      <c r="E314" s="11">
        <v>202601</v>
      </c>
      <c r="F314" s="11" t="s">
        <v>17</v>
      </c>
      <c r="G314" s="11">
        <v>1</v>
      </c>
      <c r="H314" s="12">
        <v>662.88</v>
      </c>
      <c r="I314" s="12">
        <v>20.72</v>
      </c>
      <c r="J314" s="12">
        <f t="shared" si="97"/>
        <v>683.6</v>
      </c>
      <c r="K314" s="12">
        <v>331.44</v>
      </c>
      <c r="L314" s="12">
        <f t="shared" si="98"/>
        <v>1015.04</v>
      </c>
    </row>
    <row r="315" spans="1:17" s="2" customFormat="1" ht="24.95" customHeight="1" x14ac:dyDescent="0.2">
      <c r="A315" s="31"/>
      <c r="B315" s="10">
        <v>3</v>
      </c>
      <c r="C315" s="10" t="s">
        <v>575</v>
      </c>
      <c r="D315" s="10" t="s">
        <v>576</v>
      </c>
      <c r="E315" s="11" t="s">
        <v>110</v>
      </c>
      <c r="F315" s="11" t="s">
        <v>18</v>
      </c>
      <c r="G315" s="11">
        <v>5</v>
      </c>
      <c r="H315" s="12">
        <v>3314.4</v>
      </c>
      <c r="I315" s="12">
        <v>103.6</v>
      </c>
      <c r="J315" s="12">
        <f t="shared" si="97"/>
        <v>3418</v>
      </c>
      <c r="K315" s="12">
        <v>1638.57</v>
      </c>
      <c r="L315" s="12">
        <f t="shared" si="98"/>
        <v>5056.57</v>
      </c>
    </row>
    <row r="316" spans="1:17" s="2" customFormat="1" ht="24.95" customHeight="1" x14ac:dyDescent="0.2">
      <c r="A316" s="31"/>
      <c r="B316" s="10">
        <v>4</v>
      </c>
      <c r="C316" s="10" t="s">
        <v>577</v>
      </c>
      <c r="D316" s="10" t="s">
        <v>578</v>
      </c>
      <c r="E316" s="11" t="s">
        <v>110</v>
      </c>
      <c r="F316" s="11" t="s">
        <v>77</v>
      </c>
      <c r="G316" s="11">
        <v>2</v>
      </c>
      <c r="H316" s="12">
        <v>1325.76</v>
      </c>
      <c r="I316" s="12">
        <v>41.44</v>
      </c>
      <c r="J316" s="12">
        <f t="shared" si="97"/>
        <v>1367.2</v>
      </c>
      <c r="K316" s="12">
        <v>662.88</v>
      </c>
      <c r="L316" s="12">
        <f t="shared" si="98"/>
        <v>2030.08</v>
      </c>
    </row>
    <row r="317" spans="1:17" s="2" customFormat="1" ht="24.95" customHeight="1" x14ac:dyDescent="0.2">
      <c r="A317" s="31"/>
      <c r="B317" s="10">
        <v>5</v>
      </c>
      <c r="C317" s="10" t="s">
        <v>579</v>
      </c>
      <c r="D317" s="10" t="s">
        <v>580</v>
      </c>
      <c r="E317" s="11">
        <v>202601</v>
      </c>
      <c r="F317" s="11" t="s">
        <v>23</v>
      </c>
      <c r="G317" s="11">
        <v>4</v>
      </c>
      <c r="H317" s="12">
        <v>2724.4</v>
      </c>
      <c r="I317" s="12">
        <v>85.12</v>
      </c>
      <c r="J317" s="12">
        <f t="shared" si="97"/>
        <v>2809.52</v>
      </c>
      <c r="K317" s="12">
        <v>1355.81</v>
      </c>
      <c r="L317" s="12">
        <f t="shared" si="98"/>
        <v>4165.33</v>
      </c>
    </row>
    <row r="318" spans="1:17" s="2" customFormat="1" ht="24.95" customHeight="1" x14ac:dyDescent="0.2">
      <c r="A318" s="31"/>
      <c r="B318" s="10">
        <v>6</v>
      </c>
      <c r="C318" s="10" t="s">
        <v>581</v>
      </c>
      <c r="D318" s="10" t="s">
        <v>74</v>
      </c>
      <c r="E318" s="11" t="s">
        <v>110</v>
      </c>
      <c r="F318" s="11" t="s">
        <v>18</v>
      </c>
      <c r="G318" s="11">
        <v>5</v>
      </c>
      <c r="H318" s="12">
        <v>3314.4</v>
      </c>
      <c r="I318" s="12">
        <v>103.6</v>
      </c>
      <c r="J318" s="12">
        <f t="shared" si="97"/>
        <v>3418</v>
      </c>
      <c r="K318" s="12">
        <v>1638.57</v>
      </c>
      <c r="L318" s="12">
        <f t="shared" si="98"/>
        <v>5056.57</v>
      </c>
    </row>
    <row r="319" spans="1:17" s="2" customFormat="1" ht="24.95" customHeight="1" x14ac:dyDescent="0.2">
      <c r="A319" s="31"/>
      <c r="B319" s="10">
        <v>7</v>
      </c>
      <c r="C319" s="10" t="s">
        <v>582</v>
      </c>
      <c r="D319" s="10" t="s">
        <v>583</v>
      </c>
      <c r="E319" s="11" t="s">
        <v>18</v>
      </c>
      <c r="F319" s="11" t="s">
        <v>18</v>
      </c>
      <c r="G319" s="11">
        <v>1</v>
      </c>
      <c r="H319" s="12">
        <v>662.88</v>
      </c>
      <c r="I319" s="12">
        <v>20.72</v>
      </c>
      <c r="J319" s="12">
        <f t="shared" si="97"/>
        <v>683.6</v>
      </c>
      <c r="K319" s="12">
        <v>325.23</v>
      </c>
      <c r="L319" s="12">
        <f t="shared" si="98"/>
        <v>1008.83</v>
      </c>
    </row>
    <row r="320" spans="1:17" s="2" customFormat="1" ht="24.95" customHeight="1" x14ac:dyDescent="0.2">
      <c r="A320" s="31"/>
      <c r="B320" s="10">
        <v>8</v>
      </c>
      <c r="C320" s="10" t="s">
        <v>584</v>
      </c>
      <c r="D320" s="10" t="s">
        <v>585</v>
      </c>
      <c r="E320" s="11">
        <v>202601</v>
      </c>
      <c r="F320" s="11" t="s">
        <v>23</v>
      </c>
      <c r="G320" s="11">
        <v>4</v>
      </c>
      <c r="H320" s="12">
        <v>2690.24</v>
      </c>
      <c r="I320" s="12">
        <v>84.08</v>
      </c>
      <c r="J320" s="12">
        <f t="shared" si="97"/>
        <v>2774.3199999999997</v>
      </c>
      <c r="K320" s="12">
        <v>1338.82</v>
      </c>
      <c r="L320" s="12">
        <f t="shared" si="98"/>
        <v>4113.1399999999994</v>
      </c>
    </row>
    <row r="321" spans="1:17" s="2" customFormat="1" ht="24.95" customHeight="1" x14ac:dyDescent="0.2">
      <c r="A321" s="32"/>
      <c r="B321" s="10">
        <v>9</v>
      </c>
      <c r="C321" s="10" t="s">
        <v>586</v>
      </c>
      <c r="D321" s="10" t="s">
        <v>587</v>
      </c>
      <c r="E321" s="11">
        <v>202601</v>
      </c>
      <c r="F321" s="11" t="s">
        <v>18</v>
      </c>
      <c r="G321" s="11">
        <v>6</v>
      </c>
      <c r="H321" s="12">
        <v>4207.4399999999996</v>
      </c>
      <c r="I321" s="12">
        <v>131.46</v>
      </c>
      <c r="J321" s="12">
        <f t="shared" si="97"/>
        <v>4338.8999999999996</v>
      </c>
      <c r="K321" s="12">
        <v>2084.0100000000002</v>
      </c>
      <c r="L321" s="12">
        <f t="shared" si="98"/>
        <v>6422.91</v>
      </c>
    </row>
    <row r="322" spans="1:17" s="3" customFormat="1" ht="24.95" customHeight="1" x14ac:dyDescent="0.15">
      <c r="A322" s="13" t="s">
        <v>24</v>
      </c>
      <c r="B322" s="24" t="s">
        <v>552</v>
      </c>
      <c r="C322" s="24"/>
      <c r="D322" s="24"/>
      <c r="E322" s="24"/>
      <c r="F322" s="24"/>
      <c r="G322" s="25"/>
      <c r="H322" s="14">
        <f>SUM(H313:H321)</f>
        <v>23079.539999999997</v>
      </c>
      <c r="I322" s="14">
        <f t="shared" ref="I322" si="122">SUM(I313:I321)</f>
        <v>721.30000000000007</v>
      </c>
      <c r="J322" s="14">
        <f t="shared" ref="J322" si="123">SUM(J313:J321)</f>
        <v>23800.840000000004</v>
      </c>
      <c r="K322" s="14">
        <f t="shared" ref="K322" si="124">SUM(K313:K321)</f>
        <v>11444.31</v>
      </c>
      <c r="L322" s="14">
        <f t="shared" ref="L322" si="125">SUM(L313:L321)</f>
        <v>35245.15</v>
      </c>
      <c r="M322" s="26"/>
      <c r="N322" s="26"/>
      <c r="O322" s="16"/>
      <c r="P322" s="16"/>
      <c r="Q322" s="17"/>
    </row>
    <row r="323" spans="1:17" s="2" customFormat="1" ht="24.95" customHeight="1" x14ac:dyDescent="0.2">
      <c r="A323" s="10" t="s">
        <v>588</v>
      </c>
      <c r="B323" s="10">
        <v>1</v>
      </c>
      <c r="C323" s="10" t="s">
        <v>589</v>
      </c>
      <c r="D323" s="10" t="s">
        <v>590</v>
      </c>
      <c r="E323" s="11" t="s">
        <v>50</v>
      </c>
      <c r="F323" s="11" t="s">
        <v>50</v>
      </c>
      <c r="G323" s="11">
        <v>1</v>
      </c>
      <c r="H323" s="12">
        <v>662.88</v>
      </c>
      <c r="I323" s="12">
        <v>20.72</v>
      </c>
      <c r="J323" s="12">
        <f t="shared" si="97"/>
        <v>683.6</v>
      </c>
      <c r="K323" s="12">
        <v>325.23</v>
      </c>
      <c r="L323" s="12">
        <f t="shared" si="98"/>
        <v>1008.83</v>
      </c>
    </row>
    <row r="324" spans="1:17" s="3" customFormat="1" ht="24.95" customHeight="1" x14ac:dyDescent="0.15">
      <c r="A324" s="13" t="s">
        <v>24</v>
      </c>
      <c r="B324" s="24" t="s">
        <v>29</v>
      </c>
      <c r="C324" s="24"/>
      <c r="D324" s="24"/>
      <c r="E324" s="24"/>
      <c r="F324" s="24"/>
      <c r="G324" s="25"/>
      <c r="H324" s="14">
        <f>SUM(H323)</f>
        <v>662.88</v>
      </c>
      <c r="I324" s="14">
        <f t="shared" ref="I324:L330" si="126">SUM(I323)</f>
        <v>20.72</v>
      </c>
      <c r="J324" s="14">
        <f t="shared" si="126"/>
        <v>683.6</v>
      </c>
      <c r="K324" s="14">
        <f t="shared" si="126"/>
        <v>325.23</v>
      </c>
      <c r="L324" s="14">
        <f t="shared" si="126"/>
        <v>1008.83</v>
      </c>
      <c r="M324" s="26"/>
      <c r="N324" s="26"/>
      <c r="O324" s="16"/>
      <c r="P324" s="16"/>
      <c r="Q324" s="17"/>
    </row>
    <row r="325" spans="1:17" s="2" customFormat="1" ht="24.95" customHeight="1" x14ac:dyDescent="0.2">
      <c r="A325" s="10" t="s">
        <v>591</v>
      </c>
      <c r="B325" s="10">
        <v>1</v>
      </c>
      <c r="C325" s="10" t="s">
        <v>592</v>
      </c>
      <c r="D325" s="10" t="s">
        <v>593</v>
      </c>
      <c r="E325" s="11" t="s">
        <v>17</v>
      </c>
      <c r="F325" s="11" t="s">
        <v>18</v>
      </c>
      <c r="G325" s="11">
        <v>6</v>
      </c>
      <c r="H325" s="12">
        <v>3977.28</v>
      </c>
      <c r="I325" s="12">
        <v>124.32</v>
      </c>
      <c r="J325" s="12">
        <f t="shared" si="97"/>
        <v>4101.6000000000004</v>
      </c>
      <c r="K325" s="12">
        <v>1970.01</v>
      </c>
      <c r="L325" s="12">
        <f t="shared" si="98"/>
        <v>6071.6100000000006</v>
      </c>
    </row>
    <row r="326" spans="1:17" s="3" customFormat="1" ht="24.95" customHeight="1" x14ac:dyDescent="0.15">
      <c r="A326" s="13" t="s">
        <v>24</v>
      </c>
      <c r="B326" s="24" t="s">
        <v>29</v>
      </c>
      <c r="C326" s="24"/>
      <c r="D326" s="24"/>
      <c r="E326" s="24"/>
      <c r="F326" s="24"/>
      <c r="G326" s="25"/>
      <c r="H326" s="14">
        <f>SUM(H325)</f>
        <v>3977.28</v>
      </c>
      <c r="I326" s="14">
        <f t="shared" si="126"/>
        <v>124.32</v>
      </c>
      <c r="J326" s="14">
        <f t="shared" si="126"/>
        <v>4101.6000000000004</v>
      </c>
      <c r="K326" s="14">
        <f t="shared" si="126"/>
        <v>1970.01</v>
      </c>
      <c r="L326" s="14">
        <f t="shared" si="126"/>
        <v>6071.6100000000006</v>
      </c>
      <c r="M326" s="26"/>
      <c r="N326" s="26"/>
      <c r="O326" s="16"/>
      <c r="P326" s="16"/>
      <c r="Q326" s="17"/>
    </row>
    <row r="327" spans="1:17" s="2" customFormat="1" ht="24.95" customHeight="1" x14ac:dyDescent="0.2">
      <c r="A327" s="10" t="s">
        <v>594</v>
      </c>
      <c r="B327" s="10">
        <v>1</v>
      </c>
      <c r="C327" s="10" t="s">
        <v>595</v>
      </c>
      <c r="D327" s="10" t="s">
        <v>596</v>
      </c>
      <c r="E327" s="11" t="s">
        <v>17</v>
      </c>
      <c r="F327" s="11" t="s">
        <v>18</v>
      </c>
      <c r="G327" s="11">
        <v>6</v>
      </c>
      <c r="H327" s="12">
        <v>3977.28</v>
      </c>
      <c r="I327" s="12">
        <v>124.32</v>
      </c>
      <c r="J327" s="12">
        <f t="shared" si="97"/>
        <v>4101.6000000000004</v>
      </c>
      <c r="K327" s="12">
        <v>1970.01</v>
      </c>
      <c r="L327" s="12">
        <f t="shared" si="98"/>
        <v>6071.6100000000006</v>
      </c>
    </row>
    <row r="328" spans="1:17" s="3" customFormat="1" ht="24.95" customHeight="1" x14ac:dyDescent="0.15">
      <c r="A328" s="13" t="s">
        <v>24</v>
      </c>
      <c r="B328" s="24" t="s">
        <v>29</v>
      </c>
      <c r="C328" s="24"/>
      <c r="D328" s="24"/>
      <c r="E328" s="24"/>
      <c r="F328" s="24"/>
      <c r="G328" s="25"/>
      <c r="H328" s="14">
        <f>SUM(H327)</f>
        <v>3977.28</v>
      </c>
      <c r="I328" s="14">
        <f t="shared" si="126"/>
        <v>124.32</v>
      </c>
      <c r="J328" s="14">
        <f t="shared" si="126"/>
        <v>4101.6000000000004</v>
      </c>
      <c r="K328" s="14">
        <f t="shared" si="126"/>
        <v>1970.01</v>
      </c>
      <c r="L328" s="14">
        <f t="shared" si="126"/>
        <v>6071.6100000000006</v>
      </c>
      <c r="M328" s="26"/>
      <c r="N328" s="26"/>
      <c r="O328" s="16"/>
      <c r="P328" s="16"/>
      <c r="Q328" s="17"/>
    </row>
    <row r="329" spans="1:17" s="2" customFormat="1" ht="24.95" customHeight="1" x14ac:dyDescent="0.2">
      <c r="A329" s="10" t="s">
        <v>597</v>
      </c>
      <c r="B329" s="10">
        <v>1</v>
      </c>
      <c r="C329" s="10" t="s">
        <v>598</v>
      </c>
      <c r="D329" s="10" t="s">
        <v>599</v>
      </c>
      <c r="E329" s="11" t="s">
        <v>50</v>
      </c>
      <c r="F329" s="11" t="s">
        <v>18</v>
      </c>
      <c r="G329" s="11">
        <v>2</v>
      </c>
      <c r="H329" s="12">
        <v>1344</v>
      </c>
      <c r="I329" s="12">
        <v>42</v>
      </c>
      <c r="J329" s="12">
        <f t="shared" si="97"/>
        <v>1386</v>
      </c>
      <c r="K329" s="12">
        <v>659.4</v>
      </c>
      <c r="L329" s="12">
        <f t="shared" si="98"/>
        <v>2045.4</v>
      </c>
    </row>
    <row r="330" spans="1:17" s="3" customFormat="1" ht="24.95" customHeight="1" x14ac:dyDescent="0.15">
      <c r="A330" s="13" t="s">
        <v>24</v>
      </c>
      <c r="B330" s="24" t="s">
        <v>29</v>
      </c>
      <c r="C330" s="24"/>
      <c r="D330" s="24"/>
      <c r="E330" s="24"/>
      <c r="F330" s="24"/>
      <c r="G330" s="25"/>
      <c r="H330" s="14">
        <f>SUM(H329)</f>
        <v>1344</v>
      </c>
      <c r="I330" s="14">
        <f t="shared" si="126"/>
        <v>42</v>
      </c>
      <c r="J330" s="14">
        <f t="shared" si="126"/>
        <v>1386</v>
      </c>
      <c r="K330" s="14">
        <f t="shared" si="126"/>
        <v>659.4</v>
      </c>
      <c r="L330" s="14">
        <f t="shared" si="126"/>
        <v>2045.4</v>
      </c>
      <c r="M330" s="26"/>
      <c r="N330" s="26"/>
      <c r="O330" s="16"/>
      <c r="P330" s="16"/>
      <c r="Q330" s="17"/>
    </row>
    <row r="331" spans="1:17" s="2" customFormat="1" ht="24.95" customHeight="1" x14ac:dyDescent="0.2">
      <c r="A331" s="30" t="s">
        <v>600</v>
      </c>
      <c r="B331" s="10">
        <v>1</v>
      </c>
      <c r="C331" s="10" t="s">
        <v>601</v>
      </c>
      <c r="D331" s="10" t="s">
        <v>602</v>
      </c>
      <c r="E331" s="11" t="s">
        <v>17</v>
      </c>
      <c r="F331" s="11" t="s">
        <v>18</v>
      </c>
      <c r="G331" s="11">
        <v>6</v>
      </c>
      <c r="H331" s="12">
        <v>5568</v>
      </c>
      <c r="I331" s="12">
        <v>174</v>
      </c>
      <c r="J331" s="12">
        <f t="shared" si="97"/>
        <v>5742</v>
      </c>
      <c r="K331" s="12">
        <v>2757.9</v>
      </c>
      <c r="L331" s="12">
        <f t="shared" si="98"/>
        <v>8499.9</v>
      </c>
    </row>
    <row r="332" spans="1:17" s="2" customFormat="1" ht="24.95" customHeight="1" x14ac:dyDescent="0.2">
      <c r="A332" s="32"/>
      <c r="B332" s="10">
        <v>2</v>
      </c>
      <c r="C332" s="10" t="s">
        <v>603</v>
      </c>
      <c r="D332" s="10" t="s">
        <v>604</v>
      </c>
      <c r="E332" s="11" t="s">
        <v>17</v>
      </c>
      <c r="F332" s="11" t="s">
        <v>18</v>
      </c>
      <c r="G332" s="11">
        <v>6</v>
      </c>
      <c r="H332" s="12">
        <v>5568</v>
      </c>
      <c r="I332" s="12">
        <v>174</v>
      </c>
      <c r="J332" s="12">
        <f t="shared" si="97"/>
        <v>5742</v>
      </c>
      <c r="K332" s="12">
        <v>2757.9</v>
      </c>
      <c r="L332" s="12">
        <f t="shared" si="98"/>
        <v>8499.9</v>
      </c>
    </row>
    <row r="333" spans="1:17" s="3" customFormat="1" ht="24.95" customHeight="1" x14ac:dyDescent="0.15">
      <c r="A333" s="13" t="s">
        <v>24</v>
      </c>
      <c r="B333" s="24" t="s">
        <v>130</v>
      </c>
      <c r="C333" s="24"/>
      <c r="D333" s="24"/>
      <c r="E333" s="24"/>
      <c r="F333" s="24"/>
      <c r="G333" s="25"/>
      <c r="H333" s="14">
        <f>SUM(H331:H332)</f>
        <v>11136</v>
      </c>
      <c r="I333" s="14">
        <f t="shared" ref="I333" si="127">SUM(I331:I332)</f>
        <v>348</v>
      </c>
      <c r="J333" s="14">
        <f t="shared" ref="J333" si="128">SUM(J331:J332)</f>
        <v>11484</v>
      </c>
      <c r="K333" s="14">
        <f t="shared" ref="K333" si="129">SUM(K331:K332)</f>
        <v>5515.8</v>
      </c>
      <c r="L333" s="14">
        <f t="shared" ref="L333" si="130">SUM(L331:L332)</f>
        <v>16999.8</v>
      </c>
      <c r="M333" s="26"/>
      <c r="N333" s="26"/>
      <c r="O333" s="16"/>
      <c r="P333" s="16"/>
      <c r="Q333" s="17"/>
    </row>
    <row r="334" spans="1:17" s="2" customFormat="1" ht="24.95" customHeight="1" x14ac:dyDescent="0.2">
      <c r="A334" s="10" t="s">
        <v>605</v>
      </c>
      <c r="B334" s="10">
        <v>1</v>
      </c>
      <c r="C334" s="10" t="s">
        <v>606</v>
      </c>
      <c r="D334" s="10" t="s">
        <v>607</v>
      </c>
      <c r="E334" s="11" t="s">
        <v>17</v>
      </c>
      <c r="F334" s="11" t="s">
        <v>18</v>
      </c>
      <c r="G334" s="11">
        <v>6</v>
      </c>
      <c r="H334" s="12">
        <v>3977.28</v>
      </c>
      <c r="I334" s="12">
        <v>124.32</v>
      </c>
      <c r="J334" s="12">
        <f t="shared" si="97"/>
        <v>4101.6000000000004</v>
      </c>
      <c r="K334" s="12">
        <v>1970.01</v>
      </c>
      <c r="L334" s="12">
        <f t="shared" si="98"/>
        <v>6071.6100000000006</v>
      </c>
    </row>
    <row r="335" spans="1:17" s="3" customFormat="1" ht="24.95" customHeight="1" x14ac:dyDescent="0.15">
      <c r="A335" s="13" t="s">
        <v>24</v>
      </c>
      <c r="B335" s="24" t="s">
        <v>29</v>
      </c>
      <c r="C335" s="24"/>
      <c r="D335" s="24"/>
      <c r="E335" s="24"/>
      <c r="F335" s="24"/>
      <c r="G335" s="25"/>
      <c r="H335" s="14">
        <f>SUM(H334)</f>
        <v>3977.28</v>
      </c>
      <c r="I335" s="14">
        <f t="shared" ref="I335:L335" si="131">SUM(I334)</f>
        <v>124.32</v>
      </c>
      <c r="J335" s="14">
        <f t="shared" si="131"/>
        <v>4101.6000000000004</v>
      </c>
      <c r="K335" s="14">
        <f t="shared" si="131"/>
        <v>1970.01</v>
      </c>
      <c r="L335" s="14">
        <f t="shared" si="131"/>
        <v>6071.6100000000006</v>
      </c>
      <c r="M335" s="26"/>
      <c r="N335" s="26"/>
      <c r="O335" s="16"/>
      <c r="P335" s="16"/>
      <c r="Q335" s="17"/>
    </row>
    <row r="336" spans="1:17" s="2" customFormat="1" ht="24.95" customHeight="1" x14ac:dyDescent="0.2">
      <c r="A336" s="30" t="s">
        <v>608</v>
      </c>
      <c r="B336" s="10">
        <v>1</v>
      </c>
      <c r="C336" s="10" t="s">
        <v>609</v>
      </c>
      <c r="D336" s="10" t="s">
        <v>610</v>
      </c>
      <c r="E336" s="11">
        <v>202601</v>
      </c>
      <c r="F336" s="11" t="s">
        <v>23</v>
      </c>
      <c r="G336" s="11">
        <v>4</v>
      </c>
      <c r="H336" s="12">
        <v>2651.52</v>
      </c>
      <c r="I336" s="12">
        <v>82.88</v>
      </c>
      <c r="J336" s="12">
        <f t="shared" si="97"/>
        <v>2734.4</v>
      </c>
      <c r="K336" s="12">
        <v>1319.55</v>
      </c>
      <c r="L336" s="12">
        <f t="shared" si="98"/>
        <v>4053.95</v>
      </c>
    </row>
    <row r="337" spans="1:17" s="2" customFormat="1" ht="24.95" customHeight="1" x14ac:dyDescent="0.2">
      <c r="A337" s="31"/>
      <c r="B337" s="10">
        <v>2</v>
      </c>
      <c r="C337" s="10" t="s">
        <v>611</v>
      </c>
      <c r="D337" s="10" t="s">
        <v>527</v>
      </c>
      <c r="E337" s="11">
        <v>202601</v>
      </c>
      <c r="F337" s="11" t="s">
        <v>77</v>
      </c>
      <c r="G337" s="11">
        <v>3</v>
      </c>
      <c r="H337" s="12">
        <v>1988.64</v>
      </c>
      <c r="I337" s="12">
        <v>62.16</v>
      </c>
      <c r="J337" s="12">
        <f t="shared" si="97"/>
        <v>2050.8000000000002</v>
      </c>
      <c r="K337" s="12">
        <v>994.32</v>
      </c>
      <c r="L337" s="12">
        <f t="shared" si="98"/>
        <v>3045.1200000000003</v>
      </c>
    </row>
    <row r="338" spans="1:17" s="2" customFormat="1" ht="24.95" customHeight="1" x14ac:dyDescent="0.2">
      <c r="A338" s="31"/>
      <c r="B338" s="10">
        <v>3</v>
      </c>
      <c r="C338" s="10" t="s">
        <v>612</v>
      </c>
      <c r="D338" s="10" t="s">
        <v>613</v>
      </c>
      <c r="E338" s="11" t="s">
        <v>17</v>
      </c>
      <c r="F338" s="11" t="s">
        <v>18</v>
      </c>
      <c r="G338" s="11">
        <v>6</v>
      </c>
      <c r="H338" s="12">
        <v>3977.28</v>
      </c>
      <c r="I338" s="12">
        <v>124.32</v>
      </c>
      <c r="J338" s="12">
        <f t="shared" si="97"/>
        <v>4101.6000000000004</v>
      </c>
      <c r="K338" s="12">
        <v>1970.01</v>
      </c>
      <c r="L338" s="12">
        <f t="shared" si="98"/>
        <v>6071.6100000000006</v>
      </c>
    </row>
    <row r="339" spans="1:17" s="2" customFormat="1" ht="24.95" customHeight="1" x14ac:dyDescent="0.2">
      <c r="A339" s="31"/>
      <c r="B339" s="10">
        <v>4</v>
      </c>
      <c r="C339" s="10" t="s">
        <v>614</v>
      </c>
      <c r="D339" s="10" t="s">
        <v>615</v>
      </c>
      <c r="E339" s="11">
        <v>202601</v>
      </c>
      <c r="F339" s="11" t="s">
        <v>77</v>
      </c>
      <c r="G339" s="11">
        <v>3</v>
      </c>
      <c r="H339" s="12">
        <v>1988.64</v>
      </c>
      <c r="I339" s="12">
        <v>62.16</v>
      </c>
      <c r="J339" s="12">
        <f t="shared" si="97"/>
        <v>2050.8000000000002</v>
      </c>
      <c r="K339" s="12">
        <v>994.32</v>
      </c>
      <c r="L339" s="12">
        <f t="shared" si="98"/>
        <v>3045.1200000000003</v>
      </c>
    </row>
    <row r="340" spans="1:17" s="2" customFormat="1" ht="24.95" customHeight="1" x14ac:dyDescent="0.2">
      <c r="A340" s="31"/>
      <c r="B340" s="10">
        <v>5</v>
      </c>
      <c r="C340" s="10" t="s">
        <v>616</v>
      </c>
      <c r="D340" s="10" t="s">
        <v>617</v>
      </c>
      <c r="E340" s="11">
        <v>202601</v>
      </c>
      <c r="F340" s="11" t="s">
        <v>77</v>
      </c>
      <c r="G340" s="11">
        <v>3</v>
      </c>
      <c r="H340" s="12">
        <v>1988.64</v>
      </c>
      <c r="I340" s="12">
        <v>62.16</v>
      </c>
      <c r="J340" s="12">
        <f t="shared" si="97"/>
        <v>2050.8000000000002</v>
      </c>
      <c r="K340" s="12">
        <v>994.32</v>
      </c>
      <c r="L340" s="12">
        <f t="shared" si="98"/>
        <v>3045.1200000000003</v>
      </c>
    </row>
    <row r="341" spans="1:17" s="2" customFormat="1" ht="24.95" customHeight="1" x14ac:dyDescent="0.2">
      <c r="A341" s="31"/>
      <c r="B341" s="10">
        <v>6</v>
      </c>
      <c r="C341" s="10" t="s">
        <v>618</v>
      </c>
      <c r="D341" s="10" t="s">
        <v>619</v>
      </c>
      <c r="E341" s="11">
        <v>202601</v>
      </c>
      <c r="F341" s="11" t="s">
        <v>18</v>
      </c>
      <c r="G341" s="11">
        <v>6</v>
      </c>
      <c r="H341" s="12">
        <v>3977.28</v>
      </c>
      <c r="I341" s="12">
        <v>124.32</v>
      </c>
      <c r="J341" s="12">
        <f t="shared" si="97"/>
        <v>4101.6000000000004</v>
      </c>
      <c r="K341" s="12">
        <v>1970.01</v>
      </c>
      <c r="L341" s="12">
        <f t="shared" si="98"/>
        <v>6071.6100000000006</v>
      </c>
    </row>
    <row r="342" spans="1:17" s="2" customFormat="1" ht="24.95" customHeight="1" x14ac:dyDescent="0.2">
      <c r="A342" s="32"/>
      <c r="B342" s="10">
        <v>7</v>
      </c>
      <c r="C342" s="10" t="s">
        <v>620</v>
      </c>
      <c r="D342" s="10" t="s">
        <v>621</v>
      </c>
      <c r="E342" s="11">
        <v>202601</v>
      </c>
      <c r="F342" s="11" t="s">
        <v>110</v>
      </c>
      <c r="G342" s="11">
        <v>2</v>
      </c>
      <c r="H342" s="12">
        <v>1325.76</v>
      </c>
      <c r="I342" s="12">
        <v>41.44</v>
      </c>
      <c r="J342" s="12">
        <f t="shared" si="97"/>
        <v>1367.2</v>
      </c>
      <c r="K342" s="12">
        <v>662.88</v>
      </c>
      <c r="L342" s="12">
        <f t="shared" si="98"/>
        <v>2030.08</v>
      </c>
    </row>
    <row r="343" spans="1:17" s="3" customFormat="1" ht="24.95" customHeight="1" x14ac:dyDescent="0.15">
      <c r="A343" s="13" t="s">
        <v>24</v>
      </c>
      <c r="B343" s="24" t="s">
        <v>460</v>
      </c>
      <c r="C343" s="24"/>
      <c r="D343" s="24"/>
      <c r="E343" s="24"/>
      <c r="F343" s="24"/>
      <c r="G343" s="25"/>
      <c r="H343" s="14">
        <f>SUM(H336:H342)</f>
        <v>17897.759999999998</v>
      </c>
      <c r="I343" s="14">
        <f t="shared" ref="I343" si="132">SUM(I336:I342)</f>
        <v>559.44000000000005</v>
      </c>
      <c r="J343" s="14">
        <f t="shared" ref="J343" si="133">SUM(J336:J342)</f>
        <v>18457.2</v>
      </c>
      <c r="K343" s="14">
        <f t="shared" ref="K343" si="134">SUM(K336:K342)</f>
        <v>8905.409999999998</v>
      </c>
      <c r="L343" s="14">
        <f t="shared" ref="L343" si="135">SUM(L336:L342)</f>
        <v>27362.61</v>
      </c>
      <c r="M343" s="26"/>
      <c r="N343" s="26"/>
      <c r="O343" s="16"/>
      <c r="P343" s="16"/>
      <c r="Q343" s="17"/>
    </row>
    <row r="344" spans="1:17" s="2" customFormat="1" ht="24.95" customHeight="1" x14ac:dyDescent="0.2">
      <c r="A344" s="10" t="s">
        <v>622</v>
      </c>
      <c r="B344" s="10">
        <v>1</v>
      </c>
      <c r="C344" s="10" t="s">
        <v>623</v>
      </c>
      <c r="D344" s="10" t="s">
        <v>624</v>
      </c>
      <c r="E344" s="11" t="s">
        <v>17</v>
      </c>
      <c r="F344" s="11" t="s">
        <v>18</v>
      </c>
      <c r="G344" s="11">
        <v>6</v>
      </c>
      <c r="H344" s="12">
        <v>3977.28</v>
      </c>
      <c r="I344" s="12">
        <v>124.32</v>
      </c>
      <c r="J344" s="12">
        <f t="shared" si="97"/>
        <v>4101.6000000000004</v>
      </c>
      <c r="K344" s="12">
        <v>1970.01</v>
      </c>
      <c r="L344" s="12">
        <f t="shared" si="98"/>
        <v>6071.6100000000006</v>
      </c>
    </row>
    <row r="345" spans="1:17" s="3" customFormat="1" ht="24.95" customHeight="1" x14ac:dyDescent="0.15">
      <c r="A345" s="13" t="s">
        <v>24</v>
      </c>
      <c r="B345" s="24" t="s">
        <v>29</v>
      </c>
      <c r="C345" s="24"/>
      <c r="D345" s="24"/>
      <c r="E345" s="24"/>
      <c r="F345" s="24"/>
      <c r="G345" s="25"/>
      <c r="H345" s="14">
        <f>SUM(H344)</f>
        <v>3977.28</v>
      </c>
      <c r="I345" s="14">
        <f t="shared" ref="I345:L345" si="136">SUM(I344)</f>
        <v>124.32</v>
      </c>
      <c r="J345" s="14">
        <f t="shared" si="136"/>
        <v>4101.6000000000004</v>
      </c>
      <c r="K345" s="14">
        <f t="shared" si="136"/>
        <v>1970.01</v>
      </c>
      <c r="L345" s="14">
        <f t="shared" si="136"/>
        <v>6071.6100000000006</v>
      </c>
      <c r="M345" s="26"/>
      <c r="N345" s="26"/>
      <c r="O345" s="16"/>
      <c r="P345" s="16"/>
      <c r="Q345" s="17"/>
    </row>
    <row r="346" spans="1:17" s="2" customFormat="1" ht="24.95" customHeight="1" x14ac:dyDescent="0.2">
      <c r="A346" s="30" t="s">
        <v>625</v>
      </c>
      <c r="B346" s="10">
        <v>1</v>
      </c>
      <c r="C346" s="10" t="s">
        <v>626</v>
      </c>
      <c r="D346" s="10" t="s">
        <v>627</v>
      </c>
      <c r="E346" s="11">
        <v>202601</v>
      </c>
      <c r="F346" s="11" t="s">
        <v>18</v>
      </c>
      <c r="G346" s="11">
        <v>6</v>
      </c>
      <c r="H346" s="12">
        <v>3977.28</v>
      </c>
      <c r="I346" s="12">
        <v>124.32</v>
      </c>
      <c r="J346" s="12">
        <f t="shared" si="97"/>
        <v>4101.6000000000004</v>
      </c>
      <c r="K346" s="12">
        <v>1970.01</v>
      </c>
      <c r="L346" s="12">
        <f t="shared" si="98"/>
        <v>6071.6100000000006</v>
      </c>
    </row>
    <row r="347" spans="1:17" s="2" customFormat="1" ht="24.95" customHeight="1" x14ac:dyDescent="0.2">
      <c r="A347" s="31"/>
      <c r="B347" s="10">
        <v>2</v>
      </c>
      <c r="C347" s="10" t="s">
        <v>628</v>
      </c>
      <c r="D347" s="10" t="s">
        <v>629</v>
      </c>
      <c r="E347" s="11" t="s">
        <v>23</v>
      </c>
      <c r="F347" s="11" t="s">
        <v>18</v>
      </c>
      <c r="G347" s="15">
        <v>3</v>
      </c>
      <c r="H347" s="12">
        <v>1988.64</v>
      </c>
      <c r="I347" s="12">
        <v>62.16</v>
      </c>
      <c r="J347" s="12">
        <f t="shared" ref="J347:J427" si="137">SUM(H347:I347)</f>
        <v>2050.8000000000002</v>
      </c>
      <c r="K347" s="12">
        <v>975.69</v>
      </c>
      <c r="L347" s="12">
        <f t="shared" ref="L347:L427" si="138">SUM(J347:K347)</f>
        <v>3026.4900000000002</v>
      </c>
    </row>
    <row r="348" spans="1:17" s="2" customFormat="1" ht="24.95" customHeight="1" x14ac:dyDescent="0.2">
      <c r="A348" s="31"/>
      <c r="B348" s="10">
        <v>3</v>
      </c>
      <c r="C348" s="10" t="s">
        <v>630</v>
      </c>
      <c r="D348" s="10" t="s">
        <v>631</v>
      </c>
      <c r="E348" s="11" t="s">
        <v>23</v>
      </c>
      <c r="F348" s="11" t="s">
        <v>18</v>
      </c>
      <c r="G348" s="15">
        <v>3</v>
      </c>
      <c r="H348" s="12">
        <v>1988.64</v>
      </c>
      <c r="I348" s="12">
        <v>62.16</v>
      </c>
      <c r="J348" s="12">
        <f t="shared" si="137"/>
        <v>2050.8000000000002</v>
      </c>
      <c r="K348" s="12">
        <v>975.69</v>
      </c>
      <c r="L348" s="12">
        <f t="shared" si="138"/>
        <v>3026.4900000000002</v>
      </c>
    </row>
    <row r="349" spans="1:17" s="2" customFormat="1" ht="24.95" customHeight="1" x14ac:dyDescent="0.2">
      <c r="A349" s="31"/>
      <c r="B349" s="10">
        <v>4</v>
      </c>
      <c r="C349" s="10" t="s">
        <v>632</v>
      </c>
      <c r="D349" s="10" t="s">
        <v>633</v>
      </c>
      <c r="E349" s="11">
        <v>202601</v>
      </c>
      <c r="F349" s="11" t="s">
        <v>18</v>
      </c>
      <c r="G349" s="11">
        <v>6</v>
      </c>
      <c r="H349" s="12">
        <v>3977.28</v>
      </c>
      <c r="I349" s="12">
        <v>124.32</v>
      </c>
      <c r="J349" s="12">
        <f t="shared" si="137"/>
        <v>4101.6000000000004</v>
      </c>
      <c r="K349" s="12">
        <v>1970.01</v>
      </c>
      <c r="L349" s="12">
        <f t="shared" si="138"/>
        <v>6071.6100000000006</v>
      </c>
    </row>
    <row r="350" spans="1:17" s="2" customFormat="1" ht="24.95" customHeight="1" x14ac:dyDescent="0.2">
      <c r="A350" s="31"/>
      <c r="B350" s="10">
        <v>5</v>
      </c>
      <c r="C350" s="10" t="s">
        <v>634</v>
      </c>
      <c r="D350" s="10" t="s">
        <v>635</v>
      </c>
      <c r="E350" s="11">
        <v>202601</v>
      </c>
      <c r="F350" s="11" t="s">
        <v>18</v>
      </c>
      <c r="G350" s="11">
        <v>6</v>
      </c>
      <c r="H350" s="12">
        <v>3977.28</v>
      </c>
      <c r="I350" s="12">
        <v>124.32</v>
      </c>
      <c r="J350" s="12">
        <f t="shared" si="137"/>
        <v>4101.6000000000004</v>
      </c>
      <c r="K350" s="12">
        <v>1970.01</v>
      </c>
      <c r="L350" s="12">
        <f t="shared" si="138"/>
        <v>6071.6100000000006</v>
      </c>
    </row>
    <row r="351" spans="1:17" s="2" customFormat="1" ht="24.95" customHeight="1" x14ac:dyDescent="0.2">
      <c r="A351" s="32"/>
      <c r="B351" s="10">
        <v>6</v>
      </c>
      <c r="C351" s="10" t="s">
        <v>636</v>
      </c>
      <c r="D351" s="10" t="s">
        <v>637</v>
      </c>
      <c r="E351" s="11">
        <v>202601</v>
      </c>
      <c r="F351" s="11" t="s">
        <v>18</v>
      </c>
      <c r="G351" s="11">
        <v>6</v>
      </c>
      <c r="H351" s="12">
        <v>3977.28</v>
      </c>
      <c r="I351" s="12">
        <v>124.32</v>
      </c>
      <c r="J351" s="12">
        <f t="shared" si="137"/>
        <v>4101.6000000000004</v>
      </c>
      <c r="K351" s="12">
        <v>1970.01</v>
      </c>
      <c r="L351" s="12">
        <f t="shared" si="138"/>
        <v>6071.6100000000006</v>
      </c>
    </row>
    <row r="352" spans="1:17" s="3" customFormat="1" ht="24.95" customHeight="1" x14ac:dyDescent="0.15">
      <c r="A352" s="13" t="s">
        <v>24</v>
      </c>
      <c r="B352" s="24" t="s">
        <v>121</v>
      </c>
      <c r="C352" s="24"/>
      <c r="D352" s="24"/>
      <c r="E352" s="24"/>
      <c r="F352" s="24"/>
      <c r="G352" s="25"/>
      <c r="H352" s="14">
        <f>SUM(H346:H351)</f>
        <v>19886.400000000001</v>
      </c>
      <c r="I352" s="14">
        <f t="shared" ref="I352" si="139">SUM(I346:I351)</f>
        <v>621.59999999999991</v>
      </c>
      <c r="J352" s="14">
        <f t="shared" ref="J352" si="140">SUM(J346:J351)</f>
        <v>20508</v>
      </c>
      <c r="K352" s="14">
        <f t="shared" ref="K352" si="141">SUM(K346:K351)</f>
        <v>9831.42</v>
      </c>
      <c r="L352" s="14">
        <f t="shared" ref="L352" si="142">SUM(L346:L351)</f>
        <v>30339.420000000002</v>
      </c>
      <c r="M352" s="26"/>
      <c r="N352" s="26"/>
      <c r="O352" s="16"/>
      <c r="P352" s="16"/>
      <c r="Q352" s="17"/>
    </row>
    <row r="353" spans="1:17" s="2" customFormat="1" ht="24.95" customHeight="1" x14ac:dyDescent="0.2">
      <c r="A353" s="30" t="s">
        <v>638</v>
      </c>
      <c r="B353" s="10">
        <v>1</v>
      </c>
      <c r="C353" s="10" t="s">
        <v>639</v>
      </c>
      <c r="D353" s="10" t="s">
        <v>640</v>
      </c>
      <c r="E353" s="11">
        <v>202601</v>
      </c>
      <c r="F353" s="11" t="s">
        <v>18</v>
      </c>
      <c r="G353" s="11">
        <v>6</v>
      </c>
      <c r="H353" s="12">
        <v>3977.28</v>
      </c>
      <c r="I353" s="12">
        <v>124.32</v>
      </c>
      <c r="J353" s="12">
        <f t="shared" si="137"/>
        <v>4101.6000000000004</v>
      </c>
      <c r="K353" s="12">
        <v>1970.01</v>
      </c>
      <c r="L353" s="12">
        <f t="shared" si="138"/>
        <v>6071.6100000000006</v>
      </c>
    </row>
    <row r="354" spans="1:17" s="2" customFormat="1" ht="24.95" customHeight="1" x14ac:dyDescent="0.2">
      <c r="A354" s="32"/>
      <c r="B354" s="10">
        <v>2</v>
      </c>
      <c r="C354" s="10" t="s">
        <v>641</v>
      </c>
      <c r="D354" s="10" t="s">
        <v>642</v>
      </c>
      <c r="E354" s="11" t="s">
        <v>50</v>
      </c>
      <c r="F354" s="11" t="s">
        <v>18</v>
      </c>
      <c r="G354" s="11">
        <v>2</v>
      </c>
      <c r="H354" s="12">
        <v>1325.76</v>
      </c>
      <c r="I354" s="12">
        <v>41.44</v>
      </c>
      <c r="J354" s="12">
        <f t="shared" si="137"/>
        <v>1367.2</v>
      </c>
      <c r="K354" s="12">
        <v>650.46</v>
      </c>
      <c r="L354" s="12">
        <f t="shared" si="138"/>
        <v>2017.66</v>
      </c>
    </row>
    <row r="355" spans="1:17" s="3" customFormat="1" ht="24.95" customHeight="1" x14ac:dyDescent="0.15">
      <c r="A355" s="13" t="s">
        <v>24</v>
      </c>
      <c r="B355" s="24" t="s">
        <v>130</v>
      </c>
      <c r="C355" s="24"/>
      <c r="D355" s="24"/>
      <c r="E355" s="24"/>
      <c r="F355" s="24"/>
      <c r="G355" s="25"/>
      <c r="H355" s="14">
        <f>SUM(H353:H354)</f>
        <v>5303.04</v>
      </c>
      <c r="I355" s="14">
        <f t="shared" ref="I355" si="143">SUM(I353:I354)</f>
        <v>165.76</v>
      </c>
      <c r="J355" s="14">
        <f t="shared" ref="J355" si="144">SUM(J353:J354)</f>
        <v>5468.8</v>
      </c>
      <c r="K355" s="14">
        <f t="shared" ref="K355" si="145">SUM(K353:K354)</f>
        <v>2620.4700000000003</v>
      </c>
      <c r="L355" s="14">
        <f t="shared" ref="L355" si="146">SUM(L353:L354)</f>
        <v>8089.27</v>
      </c>
      <c r="M355" s="26"/>
      <c r="N355" s="26"/>
      <c r="O355" s="16"/>
      <c r="P355" s="16"/>
      <c r="Q355" s="17"/>
    </row>
    <row r="356" spans="1:17" s="2" customFormat="1" ht="24.95" customHeight="1" x14ac:dyDescent="0.2">
      <c r="A356" s="10" t="s">
        <v>643</v>
      </c>
      <c r="B356" s="10">
        <v>1</v>
      </c>
      <c r="C356" s="10" t="s">
        <v>644</v>
      </c>
      <c r="D356" s="10" t="s">
        <v>645</v>
      </c>
      <c r="E356" s="11">
        <v>202601</v>
      </c>
      <c r="F356" s="11" t="s">
        <v>17</v>
      </c>
      <c r="G356" s="11">
        <v>1</v>
      </c>
      <c r="H356" s="12">
        <v>662.88</v>
      </c>
      <c r="I356" s="12">
        <v>20.72</v>
      </c>
      <c r="J356" s="12">
        <f t="shared" si="137"/>
        <v>683.6</v>
      </c>
      <c r="K356" s="12">
        <v>331.44</v>
      </c>
      <c r="L356" s="12">
        <f t="shared" si="138"/>
        <v>1015.04</v>
      </c>
    </row>
    <row r="357" spans="1:17" s="3" customFormat="1" ht="24.95" customHeight="1" x14ac:dyDescent="0.15">
      <c r="A357" s="13" t="s">
        <v>24</v>
      </c>
      <c r="B357" s="24" t="s">
        <v>29</v>
      </c>
      <c r="C357" s="24"/>
      <c r="D357" s="24"/>
      <c r="E357" s="24"/>
      <c r="F357" s="24"/>
      <c r="G357" s="25"/>
      <c r="H357" s="14">
        <f>SUM(H356)</f>
        <v>662.88</v>
      </c>
      <c r="I357" s="14">
        <f t="shared" ref="I357:L357" si="147">SUM(I356)</f>
        <v>20.72</v>
      </c>
      <c r="J357" s="14">
        <f t="shared" si="147"/>
        <v>683.6</v>
      </c>
      <c r="K357" s="14">
        <f t="shared" si="147"/>
        <v>331.44</v>
      </c>
      <c r="L357" s="14">
        <f t="shared" si="147"/>
        <v>1015.04</v>
      </c>
      <c r="M357" s="26"/>
      <c r="N357" s="26"/>
      <c r="O357" s="16"/>
      <c r="P357" s="16"/>
      <c r="Q357" s="17"/>
    </row>
    <row r="358" spans="1:17" s="2" customFormat="1" ht="24.95" customHeight="1" x14ac:dyDescent="0.2">
      <c r="A358" s="30" t="s">
        <v>646</v>
      </c>
      <c r="B358" s="10">
        <v>1</v>
      </c>
      <c r="C358" s="10" t="s">
        <v>647</v>
      </c>
      <c r="D358" s="10" t="s">
        <v>648</v>
      </c>
      <c r="E358" s="15">
        <v>202601</v>
      </c>
      <c r="F358" s="11" t="s">
        <v>18</v>
      </c>
      <c r="G358" s="11">
        <v>6</v>
      </c>
      <c r="H358" s="12">
        <v>3977.28</v>
      </c>
      <c r="I358" s="12">
        <v>124.32</v>
      </c>
      <c r="J358" s="12">
        <f t="shared" si="137"/>
        <v>4101.6000000000004</v>
      </c>
      <c r="K358" s="12">
        <v>1970.01</v>
      </c>
      <c r="L358" s="12">
        <f t="shared" si="138"/>
        <v>6071.6100000000006</v>
      </c>
    </row>
    <row r="359" spans="1:17" s="2" customFormat="1" ht="24.95" customHeight="1" x14ac:dyDescent="0.2">
      <c r="A359" s="31"/>
      <c r="B359" s="10">
        <v>2</v>
      </c>
      <c r="C359" s="10" t="s">
        <v>649</v>
      </c>
      <c r="D359" s="10" t="s">
        <v>650</v>
      </c>
      <c r="E359" s="11">
        <v>202601</v>
      </c>
      <c r="F359" s="11" t="s">
        <v>18</v>
      </c>
      <c r="G359" s="11">
        <v>6</v>
      </c>
      <c r="H359" s="12">
        <v>3977.28</v>
      </c>
      <c r="I359" s="12">
        <v>124.32</v>
      </c>
      <c r="J359" s="12">
        <f t="shared" si="137"/>
        <v>4101.6000000000004</v>
      </c>
      <c r="K359" s="12">
        <v>1970.01</v>
      </c>
      <c r="L359" s="12">
        <f t="shared" si="138"/>
        <v>6071.6100000000006</v>
      </c>
    </row>
    <row r="360" spans="1:17" s="2" customFormat="1" ht="24.95" customHeight="1" x14ac:dyDescent="0.2">
      <c r="A360" s="31"/>
      <c r="B360" s="10">
        <v>3</v>
      </c>
      <c r="C360" s="10" t="s">
        <v>651</v>
      </c>
      <c r="D360" s="10" t="s">
        <v>652</v>
      </c>
      <c r="E360" s="15">
        <v>202601</v>
      </c>
      <c r="F360" s="11" t="s">
        <v>18</v>
      </c>
      <c r="G360" s="11">
        <v>6</v>
      </c>
      <c r="H360" s="12">
        <v>3977.28</v>
      </c>
      <c r="I360" s="12">
        <v>124.32</v>
      </c>
      <c r="J360" s="12">
        <f t="shared" si="137"/>
        <v>4101.6000000000004</v>
      </c>
      <c r="K360" s="12">
        <v>1970.01</v>
      </c>
      <c r="L360" s="12">
        <f t="shared" si="138"/>
        <v>6071.6100000000006</v>
      </c>
    </row>
    <row r="361" spans="1:17" s="2" customFormat="1" ht="24.95" customHeight="1" x14ac:dyDescent="0.2">
      <c r="A361" s="31"/>
      <c r="B361" s="10">
        <v>4</v>
      </c>
      <c r="C361" s="10" t="s">
        <v>653</v>
      </c>
      <c r="D361" s="10" t="s">
        <v>654</v>
      </c>
      <c r="E361" s="15">
        <v>202601</v>
      </c>
      <c r="F361" s="11" t="s">
        <v>18</v>
      </c>
      <c r="G361" s="11">
        <v>6</v>
      </c>
      <c r="H361" s="12">
        <v>3977.28</v>
      </c>
      <c r="I361" s="12">
        <v>124.32</v>
      </c>
      <c r="J361" s="12">
        <f t="shared" si="137"/>
        <v>4101.6000000000004</v>
      </c>
      <c r="K361" s="12">
        <v>1970.01</v>
      </c>
      <c r="L361" s="12">
        <f t="shared" si="138"/>
        <v>6071.6100000000006</v>
      </c>
    </row>
    <row r="362" spans="1:17" s="2" customFormat="1" ht="24.95" customHeight="1" x14ac:dyDescent="0.2">
      <c r="A362" s="31"/>
      <c r="B362" s="10">
        <v>5</v>
      </c>
      <c r="C362" s="10" t="s">
        <v>655</v>
      </c>
      <c r="D362" s="10" t="s">
        <v>656</v>
      </c>
      <c r="E362" s="11" t="s">
        <v>110</v>
      </c>
      <c r="F362" s="11" t="s">
        <v>18</v>
      </c>
      <c r="G362" s="11">
        <v>5</v>
      </c>
      <c r="H362" s="12">
        <v>3314.4</v>
      </c>
      <c r="I362" s="12">
        <v>103.6</v>
      </c>
      <c r="J362" s="12">
        <f t="shared" si="137"/>
        <v>3418</v>
      </c>
      <c r="K362" s="12">
        <v>1638.57</v>
      </c>
      <c r="L362" s="12">
        <f t="shared" si="138"/>
        <v>5056.57</v>
      </c>
    </row>
    <row r="363" spans="1:17" s="2" customFormat="1" ht="24.95" customHeight="1" x14ac:dyDescent="0.2">
      <c r="A363" s="31"/>
      <c r="B363" s="10">
        <v>6</v>
      </c>
      <c r="C363" s="10" t="s">
        <v>657</v>
      </c>
      <c r="D363" s="10" t="s">
        <v>83</v>
      </c>
      <c r="E363" s="15">
        <v>202601</v>
      </c>
      <c r="F363" s="11" t="s">
        <v>18</v>
      </c>
      <c r="G363" s="11">
        <v>6</v>
      </c>
      <c r="H363" s="12">
        <v>3977.28</v>
      </c>
      <c r="I363" s="12">
        <v>124.32</v>
      </c>
      <c r="J363" s="12">
        <f t="shared" si="137"/>
        <v>4101.6000000000004</v>
      </c>
      <c r="K363" s="12">
        <v>1970.01</v>
      </c>
      <c r="L363" s="12">
        <f t="shared" si="138"/>
        <v>6071.6100000000006</v>
      </c>
    </row>
    <row r="364" spans="1:17" s="2" customFormat="1" ht="24.95" customHeight="1" x14ac:dyDescent="0.2">
      <c r="A364" s="31"/>
      <c r="B364" s="10">
        <v>7</v>
      </c>
      <c r="C364" s="10" t="s">
        <v>658</v>
      </c>
      <c r="D364" s="10" t="s">
        <v>659</v>
      </c>
      <c r="E364" s="15">
        <v>202601</v>
      </c>
      <c r="F364" s="11" t="s">
        <v>18</v>
      </c>
      <c r="G364" s="11">
        <v>6</v>
      </c>
      <c r="H364" s="12">
        <v>3977.28</v>
      </c>
      <c r="I364" s="12">
        <v>124.32</v>
      </c>
      <c r="J364" s="12">
        <f t="shared" si="137"/>
        <v>4101.6000000000004</v>
      </c>
      <c r="K364" s="12">
        <v>1970.01</v>
      </c>
      <c r="L364" s="12">
        <f t="shared" si="138"/>
        <v>6071.6100000000006</v>
      </c>
    </row>
    <row r="365" spans="1:17" s="2" customFormat="1" ht="24.95" customHeight="1" x14ac:dyDescent="0.2">
      <c r="A365" s="31"/>
      <c r="B365" s="10">
        <v>8</v>
      </c>
      <c r="C365" s="10" t="s">
        <v>660</v>
      </c>
      <c r="D365" s="10" t="s">
        <v>661</v>
      </c>
      <c r="E365" s="15">
        <v>202601</v>
      </c>
      <c r="F365" s="11" t="s">
        <v>18</v>
      </c>
      <c r="G365" s="11">
        <v>6</v>
      </c>
      <c r="H365" s="12">
        <v>3977.28</v>
      </c>
      <c r="I365" s="12">
        <v>124.32</v>
      </c>
      <c r="J365" s="12">
        <f t="shared" si="137"/>
        <v>4101.6000000000004</v>
      </c>
      <c r="K365" s="12">
        <v>1970.01</v>
      </c>
      <c r="L365" s="12">
        <f t="shared" si="138"/>
        <v>6071.6100000000006</v>
      </c>
    </row>
    <row r="366" spans="1:17" s="2" customFormat="1" ht="24.95" customHeight="1" x14ac:dyDescent="0.2">
      <c r="A366" s="31"/>
      <c r="B366" s="10">
        <v>9</v>
      </c>
      <c r="C366" s="10" t="s">
        <v>662</v>
      </c>
      <c r="D366" s="10" t="s">
        <v>663</v>
      </c>
      <c r="E366" s="11" t="s">
        <v>110</v>
      </c>
      <c r="F366" s="11" t="s">
        <v>18</v>
      </c>
      <c r="G366" s="11">
        <v>5</v>
      </c>
      <c r="H366" s="12">
        <v>3314.4</v>
      </c>
      <c r="I366" s="12">
        <v>103.6</v>
      </c>
      <c r="J366" s="12">
        <f t="shared" si="137"/>
        <v>3418</v>
      </c>
      <c r="K366" s="12">
        <v>1638.57</v>
      </c>
      <c r="L366" s="12">
        <f t="shared" si="138"/>
        <v>5056.57</v>
      </c>
    </row>
    <row r="367" spans="1:17" s="2" customFormat="1" ht="24.95" customHeight="1" x14ac:dyDescent="0.2">
      <c r="A367" s="31"/>
      <c r="B367" s="10">
        <v>10</v>
      </c>
      <c r="C367" s="10" t="s">
        <v>664</v>
      </c>
      <c r="D367" s="10" t="s">
        <v>665</v>
      </c>
      <c r="E367" s="15">
        <v>202601</v>
      </c>
      <c r="F367" s="11" t="s">
        <v>18</v>
      </c>
      <c r="G367" s="11">
        <v>6</v>
      </c>
      <c r="H367" s="12">
        <v>3977.28</v>
      </c>
      <c r="I367" s="12">
        <v>124.32</v>
      </c>
      <c r="J367" s="12">
        <f t="shared" si="137"/>
        <v>4101.6000000000004</v>
      </c>
      <c r="K367" s="12">
        <v>1970.01</v>
      </c>
      <c r="L367" s="12">
        <f t="shared" si="138"/>
        <v>6071.6100000000006</v>
      </c>
    </row>
    <row r="368" spans="1:17" s="2" customFormat="1" ht="24.95" customHeight="1" x14ac:dyDescent="0.2">
      <c r="A368" s="31"/>
      <c r="B368" s="10">
        <v>11</v>
      </c>
      <c r="C368" s="10" t="s">
        <v>666</v>
      </c>
      <c r="D368" s="10" t="s">
        <v>667</v>
      </c>
      <c r="E368" s="15">
        <v>202601</v>
      </c>
      <c r="F368" s="11" t="s">
        <v>18</v>
      </c>
      <c r="G368" s="11">
        <v>6</v>
      </c>
      <c r="H368" s="12">
        <v>3977.28</v>
      </c>
      <c r="I368" s="12">
        <v>124.32</v>
      </c>
      <c r="J368" s="12">
        <f t="shared" si="137"/>
        <v>4101.6000000000004</v>
      </c>
      <c r="K368" s="12">
        <v>1970.01</v>
      </c>
      <c r="L368" s="12">
        <f t="shared" si="138"/>
        <v>6071.6100000000006</v>
      </c>
    </row>
    <row r="369" spans="1:17" s="2" customFormat="1" ht="24.95" customHeight="1" x14ac:dyDescent="0.2">
      <c r="A369" s="31"/>
      <c r="B369" s="10">
        <v>12</v>
      </c>
      <c r="C369" s="10" t="s">
        <v>668</v>
      </c>
      <c r="D369" s="10" t="s">
        <v>669</v>
      </c>
      <c r="E369" s="15">
        <v>202601</v>
      </c>
      <c r="F369" s="11" t="s">
        <v>18</v>
      </c>
      <c r="G369" s="11">
        <v>6</v>
      </c>
      <c r="H369" s="12">
        <v>3977.28</v>
      </c>
      <c r="I369" s="12">
        <v>124.32</v>
      </c>
      <c r="J369" s="12">
        <f t="shared" si="137"/>
        <v>4101.6000000000004</v>
      </c>
      <c r="K369" s="12">
        <v>1970.01</v>
      </c>
      <c r="L369" s="12">
        <f t="shared" si="138"/>
        <v>6071.6100000000006</v>
      </c>
    </row>
    <row r="370" spans="1:17" s="2" customFormat="1" ht="24.95" customHeight="1" x14ac:dyDescent="0.2">
      <c r="A370" s="31"/>
      <c r="B370" s="10">
        <v>13</v>
      </c>
      <c r="C370" s="10" t="s">
        <v>670</v>
      </c>
      <c r="D370" s="10" t="s">
        <v>671</v>
      </c>
      <c r="E370" s="15">
        <v>202601</v>
      </c>
      <c r="F370" s="11" t="s">
        <v>18</v>
      </c>
      <c r="G370" s="11">
        <v>6</v>
      </c>
      <c r="H370" s="12">
        <v>3977.28</v>
      </c>
      <c r="I370" s="12">
        <v>124.32</v>
      </c>
      <c r="J370" s="12">
        <f t="shared" si="137"/>
        <v>4101.6000000000004</v>
      </c>
      <c r="K370" s="12">
        <v>1970.01</v>
      </c>
      <c r="L370" s="12">
        <f t="shared" si="138"/>
        <v>6071.6100000000006</v>
      </c>
    </row>
    <row r="371" spans="1:17" s="2" customFormat="1" ht="24.95" customHeight="1" x14ac:dyDescent="0.2">
      <c r="A371" s="31"/>
      <c r="B371" s="10">
        <v>14</v>
      </c>
      <c r="C371" s="10" t="s">
        <v>672</v>
      </c>
      <c r="D371" s="10" t="s">
        <v>673</v>
      </c>
      <c r="E371" s="11" t="s">
        <v>18</v>
      </c>
      <c r="F371" s="11" t="s">
        <v>18</v>
      </c>
      <c r="G371" s="11">
        <v>1</v>
      </c>
      <c r="H371" s="12">
        <v>662.88</v>
      </c>
      <c r="I371" s="12">
        <v>20.72</v>
      </c>
      <c r="J371" s="12">
        <f t="shared" si="137"/>
        <v>683.6</v>
      </c>
      <c r="K371" s="12">
        <v>325.23</v>
      </c>
      <c r="L371" s="12">
        <f t="shared" si="138"/>
        <v>1008.83</v>
      </c>
    </row>
    <row r="372" spans="1:17" s="2" customFormat="1" ht="24.95" customHeight="1" x14ac:dyDescent="0.2">
      <c r="A372" s="31"/>
      <c r="B372" s="10">
        <v>15</v>
      </c>
      <c r="C372" s="10" t="s">
        <v>674</v>
      </c>
      <c r="D372" s="10" t="s">
        <v>675</v>
      </c>
      <c r="E372" s="15">
        <v>202601</v>
      </c>
      <c r="F372" s="11" t="s">
        <v>18</v>
      </c>
      <c r="G372" s="11">
        <v>6</v>
      </c>
      <c r="H372" s="12">
        <v>3977.28</v>
      </c>
      <c r="I372" s="12">
        <v>124.32</v>
      </c>
      <c r="J372" s="12">
        <f t="shared" si="137"/>
        <v>4101.6000000000004</v>
      </c>
      <c r="K372" s="12">
        <v>1970.01</v>
      </c>
      <c r="L372" s="12">
        <f t="shared" si="138"/>
        <v>6071.6100000000006</v>
      </c>
    </row>
    <row r="373" spans="1:17" s="2" customFormat="1" ht="24.95" customHeight="1" x14ac:dyDescent="0.2">
      <c r="A373" s="31"/>
      <c r="B373" s="10">
        <v>16</v>
      </c>
      <c r="C373" s="10" t="s">
        <v>676</v>
      </c>
      <c r="D373" s="10" t="s">
        <v>677</v>
      </c>
      <c r="E373" s="15">
        <v>202601</v>
      </c>
      <c r="F373" s="11" t="s">
        <v>18</v>
      </c>
      <c r="G373" s="11">
        <v>6</v>
      </c>
      <c r="H373" s="12">
        <v>3977.28</v>
      </c>
      <c r="I373" s="12">
        <v>124.32</v>
      </c>
      <c r="J373" s="12">
        <f t="shared" si="137"/>
        <v>4101.6000000000004</v>
      </c>
      <c r="K373" s="12">
        <v>1970.01</v>
      </c>
      <c r="L373" s="12">
        <f t="shared" si="138"/>
        <v>6071.6100000000006</v>
      </c>
    </row>
    <row r="374" spans="1:17" s="2" customFormat="1" ht="24.95" customHeight="1" x14ac:dyDescent="0.2">
      <c r="A374" s="32"/>
      <c r="B374" s="10">
        <v>17</v>
      </c>
      <c r="C374" s="10" t="s">
        <v>678</v>
      </c>
      <c r="D374" s="10" t="s">
        <v>679</v>
      </c>
      <c r="E374" s="15">
        <v>202601</v>
      </c>
      <c r="F374" s="11" t="s">
        <v>18</v>
      </c>
      <c r="G374" s="11">
        <v>6</v>
      </c>
      <c r="H374" s="12">
        <v>3977.28</v>
      </c>
      <c r="I374" s="12">
        <v>124.32</v>
      </c>
      <c r="J374" s="12">
        <f t="shared" si="137"/>
        <v>4101.6000000000004</v>
      </c>
      <c r="K374" s="12">
        <v>1970.01</v>
      </c>
      <c r="L374" s="12">
        <f t="shared" si="138"/>
        <v>6071.6100000000006</v>
      </c>
    </row>
    <row r="375" spans="1:17" s="3" customFormat="1" ht="24.95" customHeight="1" x14ac:dyDescent="0.15">
      <c r="A375" s="13" t="s">
        <v>24</v>
      </c>
      <c r="B375" s="24" t="s">
        <v>680</v>
      </c>
      <c r="C375" s="24"/>
      <c r="D375" s="24"/>
      <c r="E375" s="24"/>
      <c r="F375" s="24"/>
      <c r="G375" s="25"/>
      <c r="H375" s="14">
        <f>SUM(H358:H374)</f>
        <v>62973.599999999984</v>
      </c>
      <c r="I375" s="14">
        <f t="shared" ref="I375:L375" si="148">SUM(I358:I374)</f>
        <v>1968.3999999999994</v>
      </c>
      <c r="J375" s="14">
        <f t="shared" si="148"/>
        <v>64941.999999999985</v>
      </c>
      <c r="K375" s="14">
        <f t="shared" si="148"/>
        <v>31182.509999999991</v>
      </c>
      <c r="L375" s="14">
        <f t="shared" si="148"/>
        <v>96124.510000000009</v>
      </c>
      <c r="M375" s="26"/>
      <c r="N375" s="26"/>
      <c r="O375" s="16"/>
      <c r="P375" s="16"/>
      <c r="Q375" s="17"/>
    </row>
    <row r="376" spans="1:17" s="2" customFormat="1" ht="24.95" customHeight="1" x14ac:dyDescent="0.2">
      <c r="A376" s="10" t="s">
        <v>681</v>
      </c>
      <c r="B376" s="10">
        <v>1</v>
      </c>
      <c r="C376" s="10" t="s">
        <v>682</v>
      </c>
      <c r="D376" s="10" t="s">
        <v>683</v>
      </c>
      <c r="E376" s="11" t="s">
        <v>17</v>
      </c>
      <c r="F376" s="11" t="s">
        <v>18</v>
      </c>
      <c r="G376" s="11">
        <v>6</v>
      </c>
      <c r="H376" s="12">
        <v>3977.28</v>
      </c>
      <c r="I376" s="12">
        <v>124.32</v>
      </c>
      <c r="J376" s="12">
        <f t="shared" si="137"/>
        <v>4101.6000000000004</v>
      </c>
      <c r="K376" s="12">
        <v>1970.01</v>
      </c>
      <c r="L376" s="12">
        <f t="shared" si="138"/>
        <v>6071.6100000000006</v>
      </c>
    </row>
    <row r="377" spans="1:17" s="3" customFormat="1" ht="24.95" customHeight="1" x14ac:dyDescent="0.15">
      <c r="A377" s="13" t="s">
        <v>24</v>
      </c>
      <c r="B377" s="24" t="s">
        <v>29</v>
      </c>
      <c r="C377" s="24"/>
      <c r="D377" s="24"/>
      <c r="E377" s="24"/>
      <c r="F377" s="24"/>
      <c r="G377" s="25"/>
      <c r="H377" s="14">
        <f>SUM(H376)</f>
        <v>3977.28</v>
      </c>
      <c r="I377" s="14">
        <f t="shared" ref="I377:L377" si="149">SUM(I376)</f>
        <v>124.32</v>
      </c>
      <c r="J377" s="14">
        <f t="shared" si="149"/>
        <v>4101.6000000000004</v>
      </c>
      <c r="K377" s="14">
        <f t="shared" si="149"/>
        <v>1970.01</v>
      </c>
      <c r="L377" s="14">
        <f t="shared" si="149"/>
        <v>6071.6100000000006</v>
      </c>
      <c r="M377" s="26"/>
      <c r="N377" s="26"/>
      <c r="O377" s="16"/>
      <c r="P377" s="16"/>
      <c r="Q377" s="17"/>
    </row>
    <row r="378" spans="1:17" s="2" customFormat="1" ht="24.95" customHeight="1" x14ac:dyDescent="0.2">
      <c r="A378" s="30" t="s">
        <v>684</v>
      </c>
      <c r="B378" s="10">
        <v>1</v>
      </c>
      <c r="C378" s="10" t="s">
        <v>685</v>
      </c>
      <c r="D378" s="10" t="s">
        <v>686</v>
      </c>
      <c r="E378" s="15">
        <v>202601</v>
      </c>
      <c r="F378" s="11" t="s">
        <v>18</v>
      </c>
      <c r="G378" s="11">
        <v>6</v>
      </c>
      <c r="H378" s="12">
        <v>3977.28</v>
      </c>
      <c r="I378" s="12">
        <v>124.32</v>
      </c>
      <c r="J378" s="12">
        <f t="shared" si="137"/>
        <v>4101.6000000000004</v>
      </c>
      <c r="K378" s="12">
        <v>1970.01</v>
      </c>
      <c r="L378" s="12">
        <f t="shared" si="138"/>
        <v>6071.6100000000006</v>
      </c>
    </row>
    <row r="379" spans="1:17" s="2" customFormat="1" ht="24.95" customHeight="1" x14ac:dyDescent="0.2">
      <c r="A379" s="31"/>
      <c r="B379" s="10">
        <v>2</v>
      </c>
      <c r="C379" s="10" t="s">
        <v>687</v>
      </c>
      <c r="D379" s="10" t="s">
        <v>688</v>
      </c>
      <c r="E379" s="15">
        <v>202601</v>
      </c>
      <c r="F379" s="11" t="s">
        <v>18</v>
      </c>
      <c r="G379" s="11">
        <v>6</v>
      </c>
      <c r="H379" s="12">
        <v>4004.64</v>
      </c>
      <c r="I379" s="12">
        <v>125.16</v>
      </c>
      <c r="J379" s="12">
        <f t="shared" si="137"/>
        <v>4129.8</v>
      </c>
      <c r="K379" s="12">
        <v>1983.42</v>
      </c>
      <c r="L379" s="12">
        <f t="shared" si="138"/>
        <v>6113.22</v>
      </c>
    </row>
    <row r="380" spans="1:17" s="2" customFormat="1" ht="24.95" customHeight="1" x14ac:dyDescent="0.2">
      <c r="A380" s="31"/>
      <c r="B380" s="10">
        <v>3</v>
      </c>
      <c r="C380" s="10" t="s">
        <v>689</v>
      </c>
      <c r="D380" s="10" t="s">
        <v>690</v>
      </c>
      <c r="E380" s="15">
        <v>202601</v>
      </c>
      <c r="F380" s="11" t="s">
        <v>18</v>
      </c>
      <c r="G380" s="11">
        <v>6</v>
      </c>
      <c r="H380" s="12">
        <v>3977.28</v>
      </c>
      <c r="I380" s="12">
        <v>124.32</v>
      </c>
      <c r="J380" s="12">
        <f t="shared" si="137"/>
        <v>4101.6000000000004</v>
      </c>
      <c r="K380" s="12">
        <v>1970.01</v>
      </c>
      <c r="L380" s="12">
        <f t="shared" si="138"/>
        <v>6071.6100000000006</v>
      </c>
    </row>
    <row r="381" spans="1:17" s="2" customFormat="1" ht="24.95" customHeight="1" x14ac:dyDescent="0.2">
      <c r="A381" s="31"/>
      <c r="B381" s="10">
        <v>4</v>
      </c>
      <c r="C381" s="10" t="s">
        <v>691</v>
      </c>
      <c r="D381" s="10" t="s">
        <v>692</v>
      </c>
      <c r="E381" s="15">
        <v>202601</v>
      </c>
      <c r="F381" s="11" t="s">
        <v>18</v>
      </c>
      <c r="G381" s="11">
        <v>6</v>
      </c>
      <c r="H381" s="12">
        <v>3977.28</v>
      </c>
      <c r="I381" s="12">
        <v>124.32</v>
      </c>
      <c r="J381" s="12">
        <f t="shared" si="137"/>
        <v>4101.6000000000004</v>
      </c>
      <c r="K381" s="12">
        <v>1970.01</v>
      </c>
      <c r="L381" s="12">
        <f t="shared" si="138"/>
        <v>6071.6100000000006</v>
      </c>
    </row>
    <row r="382" spans="1:17" s="2" customFormat="1" ht="24.95" customHeight="1" x14ac:dyDescent="0.2">
      <c r="A382" s="31"/>
      <c r="B382" s="10">
        <v>5</v>
      </c>
      <c r="C382" s="10" t="s">
        <v>693</v>
      </c>
      <c r="D382" s="10" t="s">
        <v>694</v>
      </c>
      <c r="E382" s="15">
        <v>202601</v>
      </c>
      <c r="F382" s="11" t="s">
        <v>18</v>
      </c>
      <c r="G382" s="11">
        <v>6</v>
      </c>
      <c r="H382" s="12">
        <v>3977.28</v>
      </c>
      <c r="I382" s="12">
        <v>124.32</v>
      </c>
      <c r="J382" s="12">
        <f t="shared" si="137"/>
        <v>4101.6000000000004</v>
      </c>
      <c r="K382" s="12">
        <v>1970.01</v>
      </c>
      <c r="L382" s="12">
        <f t="shared" si="138"/>
        <v>6071.6100000000006</v>
      </c>
    </row>
    <row r="383" spans="1:17" s="2" customFormat="1" ht="24.95" customHeight="1" x14ac:dyDescent="0.2">
      <c r="A383" s="31"/>
      <c r="B383" s="10">
        <v>6</v>
      </c>
      <c r="C383" s="10" t="s">
        <v>695</v>
      </c>
      <c r="D383" s="10" t="s">
        <v>696</v>
      </c>
      <c r="E383" s="15">
        <v>202601</v>
      </c>
      <c r="F383" s="11" t="s">
        <v>18</v>
      </c>
      <c r="G383" s="11">
        <v>6</v>
      </c>
      <c r="H383" s="12">
        <v>3977.28</v>
      </c>
      <c r="I383" s="12">
        <v>124.32</v>
      </c>
      <c r="J383" s="12">
        <f t="shared" si="137"/>
        <v>4101.6000000000004</v>
      </c>
      <c r="K383" s="12">
        <v>1970.01</v>
      </c>
      <c r="L383" s="12">
        <f t="shared" si="138"/>
        <v>6071.6100000000006</v>
      </c>
    </row>
    <row r="384" spans="1:17" s="2" customFormat="1" ht="24.95" customHeight="1" x14ac:dyDescent="0.2">
      <c r="A384" s="31"/>
      <c r="B384" s="10">
        <v>7</v>
      </c>
      <c r="C384" s="10" t="s">
        <v>697</v>
      </c>
      <c r="D384" s="10" t="s">
        <v>698</v>
      </c>
      <c r="E384" s="15">
        <v>202601</v>
      </c>
      <c r="F384" s="11" t="s">
        <v>18</v>
      </c>
      <c r="G384" s="11">
        <v>6</v>
      </c>
      <c r="H384" s="12">
        <v>3977.28</v>
      </c>
      <c r="I384" s="12">
        <v>124.32</v>
      </c>
      <c r="J384" s="12">
        <f t="shared" si="137"/>
        <v>4101.6000000000004</v>
      </c>
      <c r="K384" s="12">
        <v>1970.01</v>
      </c>
      <c r="L384" s="12">
        <f t="shared" si="138"/>
        <v>6071.6100000000006</v>
      </c>
    </row>
    <row r="385" spans="1:17" s="2" customFormat="1" ht="24.95" customHeight="1" x14ac:dyDescent="0.2">
      <c r="A385" s="31"/>
      <c r="B385" s="10">
        <v>8</v>
      </c>
      <c r="C385" s="10" t="s">
        <v>699</v>
      </c>
      <c r="D385" s="10" t="s">
        <v>700</v>
      </c>
      <c r="E385" s="15">
        <v>202601</v>
      </c>
      <c r="F385" s="11" t="s">
        <v>18</v>
      </c>
      <c r="G385" s="11">
        <v>6</v>
      </c>
      <c r="H385" s="12">
        <v>3977.28</v>
      </c>
      <c r="I385" s="12">
        <v>124.32</v>
      </c>
      <c r="J385" s="12">
        <f t="shared" si="137"/>
        <v>4101.6000000000004</v>
      </c>
      <c r="K385" s="12">
        <v>1970.01</v>
      </c>
      <c r="L385" s="12">
        <f t="shared" si="138"/>
        <v>6071.6100000000006</v>
      </c>
    </row>
    <row r="386" spans="1:17" s="2" customFormat="1" ht="24.95" customHeight="1" x14ac:dyDescent="0.2">
      <c r="A386" s="31"/>
      <c r="B386" s="10">
        <v>9</v>
      </c>
      <c r="C386" s="10" t="s">
        <v>701</v>
      </c>
      <c r="D386" s="10" t="s">
        <v>702</v>
      </c>
      <c r="E386" s="15">
        <v>202601</v>
      </c>
      <c r="F386" s="11" t="s">
        <v>18</v>
      </c>
      <c r="G386" s="11">
        <v>6</v>
      </c>
      <c r="H386" s="12">
        <v>3977.28</v>
      </c>
      <c r="I386" s="12">
        <v>124.32</v>
      </c>
      <c r="J386" s="12">
        <f t="shared" si="137"/>
        <v>4101.6000000000004</v>
      </c>
      <c r="K386" s="12">
        <v>1970.01</v>
      </c>
      <c r="L386" s="12">
        <f t="shared" si="138"/>
        <v>6071.6100000000006</v>
      </c>
    </row>
    <row r="387" spans="1:17" s="2" customFormat="1" ht="24.95" customHeight="1" x14ac:dyDescent="0.2">
      <c r="A387" s="31"/>
      <c r="B387" s="10">
        <v>10</v>
      </c>
      <c r="C387" s="10" t="s">
        <v>703</v>
      </c>
      <c r="D387" s="10" t="s">
        <v>704</v>
      </c>
      <c r="E387" s="15">
        <v>202601</v>
      </c>
      <c r="F387" s="11" t="s">
        <v>18</v>
      </c>
      <c r="G387" s="11">
        <v>6</v>
      </c>
      <c r="H387" s="12">
        <v>3977.28</v>
      </c>
      <c r="I387" s="12">
        <v>124.32</v>
      </c>
      <c r="J387" s="12">
        <f t="shared" si="137"/>
        <v>4101.6000000000004</v>
      </c>
      <c r="K387" s="12">
        <v>1970.01</v>
      </c>
      <c r="L387" s="12">
        <f t="shared" si="138"/>
        <v>6071.6100000000006</v>
      </c>
    </row>
    <row r="388" spans="1:17" s="2" customFormat="1" ht="24.95" customHeight="1" x14ac:dyDescent="0.2">
      <c r="A388" s="32"/>
      <c r="B388" s="10">
        <v>11</v>
      </c>
      <c r="C388" s="10" t="s">
        <v>705</v>
      </c>
      <c r="D388" s="10" t="s">
        <v>706</v>
      </c>
      <c r="E388" s="15">
        <v>202601</v>
      </c>
      <c r="F388" s="11" t="s">
        <v>18</v>
      </c>
      <c r="G388" s="11">
        <v>6</v>
      </c>
      <c r="H388" s="12">
        <v>3977.28</v>
      </c>
      <c r="I388" s="12">
        <v>124.32</v>
      </c>
      <c r="J388" s="12">
        <f t="shared" si="137"/>
        <v>4101.6000000000004</v>
      </c>
      <c r="K388" s="12">
        <v>1970.01</v>
      </c>
      <c r="L388" s="12">
        <f t="shared" si="138"/>
        <v>6071.6100000000006</v>
      </c>
    </row>
    <row r="389" spans="1:17" s="3" customFormat="1" ht="24.95" customHeight="1" x14ac:dyDescent="0.15">
      <c r="A389" s="13" t="s">
        <v>24</v>
      </c>
      <c r="B389" s="24" t="s">
        <v>707</v>
      </c>
      <c r="C389" s="24"/>
      <c r="D389" s="24"/>
      <c r="E389" s="24"/>
      <c r="F389" s="24"/>
      <c r="G389" s="25"/>
      <c r="H389" s="14">
        <f>SUM(H378:H388)</f>
        <v>43777.439999999995</v>
      </c>
      <c r="I389" s="14">
        <f t="shared" ref="I389:L389" si="150">SUM(I378:I388)</f>
        <v>1368.3599999999997</v>
      </c>
      <c r="J389" s="14">
        <f t="shared" si="150"/>
        <v>45145.799999999996</v>
      </c>
      <c r="K389" s="14">
        <f t="shared" si="150"/>
        <v>21683.519999999997</v>
      </c>
      <c r="L389" s="14">
        <f t="shared" si="150"/>
        <v>66829.320000000007</v>
      </c>
      <c r="M389" s="26"/>
      <c r="N389" s="26"/>
      <c r="O389" s="16"/>
      <c r="P389" s="16"/>
      <c r="Q389" s="17"/>
    </row>
    <row r="390" spans="1:17" s="2" customFormat="1" ht="24.95" customHeight="1" x14ac:dyDescent="0.2">
      <c r="A390" s="30" t="s">
        <v>708</v>
      </c>
      <c r="B390" s="10">
        <v>1</v>
      </c>
      <c r="C390" s="10" t="s">
        <v>709</v>
      </c>
      <c r="D390" s="10" t="s">
        <v>710</v>
      </c>
      <c r="E390" s="11" t="s">
        <v>17</v>
      </c>
      <c r="F390" s="11" t="s">
        <v>18</v>
      </c>
      <c r="G390" s="11">
        <v>6</v>
      </c>
      <c r="H390" s="12">
        <v>3977.28</v>
      </c>
      <c r="I390" s="12">
        <v>124.32</v>
      </c>
      <c r="J390" s="12">
        <f t="shared" si="137"/>
        <v>4101.6000000000004</v>
      </c>
      <c r="K390" s="12">
        <v>1970.01</v>
      </c>
      <c r="L390" s="12">
        <f t="shared" si="138"/>
        <v>6071.6100000000006</v>
      </c>
    </row>
    <row r="391" spans="1:17" s="2" customFormat="1" ht="24.95" customHeight="1" x14ac:dyDescent="0.2">
      <c r="A391" s="32"/>
      <c r="B391" s="10">
        <v>2</v>
      </c>
      <c r="C391" s="10" t="s">
        <v>711</v>
      </c>
      <c r="D391" s="10" t="s">
        <v>602</v>
      </c>
      <c r="E391" s="11" t="s">
        <v>17</v>
      </c>
      <c r="F391" s="11" t="s">
        <v>18</v>
      </c>
      <c r="G391" s="11">
        <v>6</v>
      </c>
      <c r="H391" s="12">
        <v>3977.28</v>
      </c>
      <c r="I391" s="12">
        <v>124.32</v>
      </c>
      <c r="J391" s="12">
        <f t="shared" si="137"/>
        <v>4101.6000000000004</v>
      </c>
      <c r="K391" s="12">
        <v>1638.57</v>
      </c>
      <c r="L391" s="12">
        <f t="shared" si="138"/>
        <v>5740.17</v>
      </c>
    </row>
    <row r="392" spans="1:17" s="3" customFormat="1" ht="24.95" customHeight="1" x14ac:dyDescent="0.15">
      <c r="A392" s="13" t="s">
        <v>24</v>
      </c>
      <c r="B392" s="24" t="s">
        <v>130</v>
      </c>
      <c r="C392" s="24"/>
      <c r="D392" s="24"/>
      <c r="E392" s="24"/>
      <c r="F392" s="24"/>
      <c r="G392" s="25"/>
      <c r="H392" s="14">
        <f>SUM(H390:H391)</f>
        <v>7954.56</v>
      </c>
      <c r="I392" s="14">
        <f t="shared" ref="I392" si="151">SUM(I390:I391)</f>
        <v>248.64</v>
      </c>
      <c r="J392" s="14">
        <f t="shared" ref="J392" si="152">SUM(J390:J391)</f>
        <v>8203.2000000000007</v>
      </c>
      <c r="K392" s="14">
        <f t="shared" ref="K392" si="153">SUM(K390:K391)</f>
        <v>3608.58</v>
      </c>
      <c r="L392" s="14">
        <f t="shared" ref="L392" si="154">SUM(L390:L391)</f>
        <v>11811.78</v>
      </c>
      <c r="M392" s="26"/>
      <c r="N392" s="26"/>
      <c r="O392" s="16"/>
      <c r="P392" s="16"/>
      <c r="Q392" s="17"/>
    </row>
    <row r="393" spans="1:17" s="2" customFormat="1" ht="24.95" customHeight="1" x14ac:dyDescent="0.2">
      <c r="A393" s="30" t="s">
        <v>712</v>
      </c>
      <c r="B393" s="10">
        <v>1</v>
      </c>
      <c r="C393" s="10" t="s">
        <v>713</v>
      </c>
      <c r="D393" s="10" t="s">
        <v>714</v>
      </c>
      <c r="E393" s="11">
        <v>202601</v>
      </c>
      <c r="F393" s="11" t="s">
        <v>18</v>
      </c>
      <c r="G393" s="11">
        <v>6</v>
      </c>
      <c r="H393" s="12">
        <v>3977.28</v>
      </c>
      <c r="I393" s="12">
        <v>124.32</v>
      </c>
      <c r="J393" s="12">
        <f t="shared" si="137"/>
        <v>4101.6000000000004</v>
      </c>
      <c r="K393" s="12">
        <v>1970.01</v>
      </c>
      <c r="L393" s="12">
        <f t="shared" si="138"/>
        <v>6071.6100000000006</v>
      </c>
    </row>
    <row r="394" spans="1:17" s="2" customFormat="1" ht="24.95" customHeight="1" x14ac:dyDescent="0.2">
      <c r="A394" s="31"/>
      <c r="B394" s="10">
        <v>2</v>
      </c>
      <c r="C394" s="10" t="s">
        <v>715</v>
      </c>
      <c r="D394" s="10" t="s">
        <v>716</v>
      </c>
      <c r="E394" s="11">
        <v>202601</v>
      </c>
      <c r="F394" s="11" t="s">
        <v>77</v>
      </c>
      <c r="G394" s="11">
        <v>3</v>
      </c>
      <c r="H394" s="12">
        <v>1988.64</v>
      </c>
      <c r="I394" s="12">
        <v>62.16</v>
      </c>
      <c r="J394" s="12">
        <f t="shared" si="137"/>
        <v>2050.8000000000002</v>
      </c>
      <c r="K394" s="12">
        <v>994.32</v>
      </c>
      <c r="L394" s="12">
        <f t="shared" si="138"/>
        <v>3045.1200000000003</v>
      </c>
    </row>
    <row r="395" spans="1:17" s="2" customFormat="1" ht="24.95" customHeight="1" x14ac:dyDescent="0.2">
      <c r="A395" s="31"/>
      <c r="B395" s="10">
        <v>3</v>
      </c>
      <c r="C395" s="10" t="s">
        <v>717</v>
      </c>
      <c r="D395" s="10" t="s">
        <v>718</v>
      </c>
      <c r="E395" s="11">
        <v>202601</v>
      </c>
      <c r="F395" s="11" t="s">
        <v>18</v>
      </c>
      <c r="G395" s="11">
        <v>6</v>
      </c>
      <c r="H395" s="12">
        <v>3977.28</v>
      </c>
      <c r="I395" s="12">
        <v>124.32</v>
      </c>
      <c r="J395" s="12">
        <f t="shared" si="137"/>
        <v>4101.6000000000004</v>
      </c>
      <c r="K395" s="12">
        <v>1970.01</v>
      </c>
      <c r="L395" s="12">
        <f t="shared" si="138"/>
        <v>6071.6100000000006</v>
      </c>
    </row>
    <row r="396" spans="1:17" s="2" customFormat="1" ht="24.95" customHeight="1" x14ac:dyDescent="0.2">
      <c r="A396" s="31"/>
      <c r="B396" s="10">
        <v>4</v>
      </c>
      <c r="C396" s="10" t="s">
        <v>719</v>
      </c>
      <c r="D396" s="10" t="s">
        <v>720</v>
      </c>
      <c r="E396" s="11">
        <v>202601</v>
      </c>
      <c r="F396" s="11" t="s">
        <v>18</v>
      </c>
      <c r="G396" s="11">
        <v>6</v>
      </c>
      <c r="H396" s="12">
        <v>3977.28</v>
      </c>
      <c r="I396" s="12">
        <v>124.32</v>
      </c>
      <c r="J396" s="12">
        <f t="shared" si="137"/>
        <v>4101.6000000000004</v>
      </c>
      <c r="K396" s="12">
        <v>1970.01</v>
      </c>
      <c r="L396" s="12">
        <f t="shared" si="138"/>
        <v>6071.6100000000006</v>
      </c>
    </row>
    <row r="397" spans="1:17" s="2" customFormat="1" ht="24.95" customHeight="1" x14ac:dyDescent="0.2">
      <c r="A397" s="31"/>
      <c r="B397" s="10">
        <v>5</v>
      </c>
      <c r="C397" s="10" t="s">
        <v>721</v>
      </c>
      <c r="D397" s="10" t="s">
        <v>722</v>
      </c>
      <c r="E397" s="11">
        <v>202601</v>
      </c>
      <c r="F397" s="11" t="s">
        <v>77</v>
      </c>
      <c r="G397" s="11">
        <v>3</v>
      </c>
      <c r="H397" s="12">
        <v>1988.64</v>
      </c>
      <c r="I397" s="12">
        <v>62.16</v>
      </c>
      <c r="J397" s="12">
        <f t="shared" si="137"/>
        <v>2050.8000000000002</v>
      </c>
      <c r="K397" s="12">
        <v>994.32</v>
      </c>
      <c r="L397" s="12">
        <f t="shared" si="138"/>
        <v>3045.1200000000003</v>
      </c>
    </row>
    <row r="398" spans="1:17" s="2" customFormat="1" ht="24.95" customHeight="1" x14ac:dyDescent="0.2">
      <c r="A398" s="32"/>
      <c r="B398" s="10">
        <v>6</v>
      </c>
      <c r="C398" s="10" t="s">
        <v>723</v>
      </c>
      <c r="D398" s="10" t="s">
        <v>724</v>
      </c>
      <c r="E398" s="11">
        <v>202601</v>
      </c>
      <c r="F398" s="11" t="s">
        <v>18</v>
      </c>
      <c r="G398" s="11">
        <v>6</v>
      </c>
      <c r="H398" s="12">
        <v>3977.28</v>
      </c>
      <c r="I398" s="12">
        <v>124.32</v>
      </c>
      <c r="J398" s="12">
        <f t="shared" si="137"/>
        <v>4101.6000000000004</v>
      </c>
      <c r="K398" s="12">
        <v>1970.01</v>
      </c>
      <c r="L398" s="12">
        <f t="shared" si="138"/>
        <v>6071.6100000000006</v>
      </c>
    </row>
    <row r="399" spans="1:17" s="3" customFormat="1" ht="24.95" customHeight="1" x14ac:dyDescent="0.15">
      <c r="A399" s="13" t="s">
        <v>24</v>
      </c>
      <c r="B399" s="24" t="s">
        <v>121</v>
      </c>
      <c r="C399" s="24"/>
      <c r="D399" s="24"/>
      <c r="E399" s="24"/>
      <c r="F399" s="24"/>
      <c r="G399" s="25"/>
      <c r="H399" s="14">
        <f>SUM(H393:H398)</f>
        <v>19886.400000000001</v>
      </c>
      <c r="I399" s="14">
        <f t="shared" ref="I399" si="155">SUM(I393:I398)</f>
        <v>621.59999999999991</v>
      </c>
      <c r="J399" s="14">
        <f t="shared" ref="J399" si="156">SUM(J393:J398)</f>
        <v>20508</v>
      </c>
      <c r="K399" s="14">
        <f t="shared" ref="K399" si="157">SUM(K393:K398)</f>
        <v>9868.68</v>
      </c>
      <c r="L399" s="14">
        <f t="shared" ref="L399" si="158">SUM(L393:L398)</f>
        <v>30376.680000000004</v>
      </c>
      <c r="M399" s="26"/>
      <c r="N399" s="26"/>
      <c r="O399" s="16"/>
      <c r="P399" s="16"/>
      <c r="Q399" s="17"/>
    </row>
    <row r="400" spans="1:17" s="2" customFormat="1" ht="24.95" customHeight="1" x14ac:dyDescent="0.2">
      <c r="A400" s="10" t="s">
        <v>725</v>
      </c>
      <c r="B400" s="10">
        <v>1</v>
      </c>
      <c r="C400" s="10" t="s">
        <v>726</v>
      </c>
      <c r="D400" s="10" t="s">
        <v>727</v>
      </c>
      <c r="E400" s="11">
        <v>202601</v>
      </c>
      <c r="F400" s="11" t="s">
        <v>18</v>
      </c>
      <c r="G400" s="11">
        <v>6</v>
      </c>
      <c r="H400" s="12">
        <v>3977.28</v>
      </c>
      <c r="I400" s="12">
        <v>124.32</v>
      </c>
      <c r="J400" s="12">
        <f t="shared" si="137"/>
        <v>4101.6000000000004</v>
      </c>
      <c r="K400" s="12">
        <v>1970.01</v>
      </c>
      <c r="L400" s="12">
        <f t="shared" si="138"/>
        <v>6071.6100000000006</v>
      </c>
    </row>
    <row r="401" spans="1:17" s="3" customFormat="1" ht="24.95" customHeight="1" x14ac:dyDescent="0.15">
      <c r="A401" s="13" t="s">
        <v>24</v>
      </c>
      <c r="B401" s="24" t="s">
        <v>29</v>
      </c>
      <c r="C401" s="24"/>
      <c r="D401" s="24"/>
      <c r="E401" s="24"/>
      <c r="F401" s="24"/>
      <c r="G401" s="25"/>
      <c r="H401" s="14">
        <f>SUM(H400)</f>
        <v>3977.28</v>
      </c>
      <c r="I401" s="14">
        <f t="shared" ref="I401:L407" si="159">SUM(I400)</f>
        <v>124.32</v>
      </c>
      <c r="J401" s="14">
        <f t="shared" si="159"/>
        <v>4101.6000000000004</v>
      </c>
      <c r="K401" s="14">
        <f t="shared" si="159"/>
        <v>1970.01</v>
      </c>
      <c r="L401" s="14">
        <f t="shared" si="159"/>
        <v>6071.6100000000006</v>
      </c>
      <c r="M401" s="26"/>
      <c r="N401" s="26"/>
      <c r="O401" s="16"/>
      <c r="P401" s="16"/>
      <c r="Q401" s="17"/>
    </row>
    <row r="402" spans="1:17" s="2" customFormat="1" ht="24.95" customHeight="1" x14ac:dyDescent="0.2">
      <c r="A402" s="10" t="s">
        <v>728</v>
      </c>
      <c r="B402" s="10">
        <v>1</v>
      </c>
      <c r="C402" s="10" t="s">
        <v>729</v>
      </c>
      <c r="D402" s="10" t="s">
        <v>730</v>
      </c>
      <c r="E402" s="11" t="s">
        <v>17</v>
      </c>
      <c r="F402" s="11" t="s">
        <v>18</v>
      </c>
      <c r="G402" s="11">
        <v>6</v>
      </c>
      <c r="H402" s="12">
        <v>3977.28</v>
      </c>
      <c r="I402" s="12">
        <v>124.32</v>
      </c>
      <c r="J402" s="12">
        <f t="shared" si="137"/>
        <v>4101.6000000000004</v>
      </c>
      <c r="K402" s="12">
        <v>1970.01</v>
      </c>
      <c r="L402" s="12">
        <f t="shared" si="138"/>
        <v>6071.6100000000006</v>
      </c>
    </row>
    <row r="403" spans="1:17" s="3" customFormat="1" ht="24.95" customHeight="1" x14ac:dyDescent="0.15">
      <c r="A403" s="13" t="s">
        <v>24</v>
      </c>
      <c r="B403" s="24" t="s">
        <v>29</v>
      </c>
      <c r="C403" s="24"/>
      <c r="D403" s="24"/>
      <c r="E403" s="24"/>
      <c r="F403" s="24"/>
      <c r="G403" s="25"/>
      <c r="H403" s="14">
        <f>SUM(H402)</f>
        <v>3977.28</v>
      </c>
      <c r="I403" s="14">
        <f t="shared" si="159"/>
        <v>124.32</v>
      </c>
      <c r="J403" s="14">
        <f t="shared" si="159"/>
        <v>4101.6000000000004</v>
      </c>
      <c r="K403" s="14">
        <f t="shared" si="159"/>
        <v>1970.01</v>
      </c>
      <c r="L403" s="14">
        <f t="shared" si="159"/>
        <v>6071.6100000000006</v>
      </c>
      <c r="M403" s="26"/>
      <c r="N403" s="26"/>
      <c r="O403" s="16"/>
      <c r="P403" s="16"/>
      <c r="Q403" s="17"/>
    </row>
    <row r="404" spans="1:17" s="2" customFormat="1" ht="24.95" customHeight="1" x14ac:dyDescent="0.2">
      <c r="A404" s="10" t="s">
        <v>731</v>
      </c>
      <c r="B404" s="10">
        <v>1</v>
      </c>
      <c r="C404" s="10" t="s">
        <v>732</v>
      </c>
      <c r="D404" s="10" t="s">
        <v>733</v>
      </c>
      <c r="E404" s="11" t="s">
        <v>18</v>
      </c>
      <c r="F404" s="11" t="s">
        <v>18</v>
      </c>
      <c r="G404" s="11">
        <v>1</v>
      </c>
      <c r="H404" s="12">
        <v>662.88</v>
      </c>
      <c r="I404" s="12">
        <v>20.72</v>
      </c>
      <c r="J404" s="12">
        <f t="shared" si="137"/>
        <v>683.6</v>
      </c>
      <c r="K404" s="12">
        <v>325.23</v>
      </c>
      <c r="L404" s="12">
        <f t="shared" si="138"/>
        <v>1008.83</v>
      </c>
    </row>
    <row r="405" spans="1:17" s="3" customFormat="1" ht="24.95" customHeight="1" x14ac:dyDescent="0.15">
      <c r="A405" s="13" t="s">
        <v>24</v>
      </c>
      <c r="B405" s="24" t="s">
        <v>29</v>
      </c>
      <c r="C405" s="24"/>
      <c r="D405" s="24"/>
      <c r="E405" s="24"/>
      <c r="F405" s="24"/>
      <c r="G405" s="25"/>
      <c r="H405" s="14">
        <f>SUM(H404)</f>
        <v>662.88</v>
      </c>
      <c r="I405" s="14">
        <f t="shared" si="159"/>
        <v>20.72</v>
      </c>
      <c r="J405" s="14">
        <f t="shared" si="159"/>
        <v>683.6</v>
      </c>
      <c r="K405" s="14">
        <f t="shared" si="159"/>
        <v>325.23</v>
      </c>
      <c r="L405" s="14">
        <f t="shared" si="159"/>
        <v>1008.83</v>
      </c>
      <c r="M405" s="26"/>
      <c r="N405" s="26"/>
      <c r="O405" s="16"/>
      <c r="P405" s="16"/>
      <c r="Q405" s="17"/>
    </row>
    <row r="406" spans="1:17" s="2" customFormat="1" ht="24.95" customHeight="1" x14ac:dyDescent="0.2">
      <c r="A406" s="10" t="s">
        <v>734</v>
      </c>
      <c r="B406" s="10">
        <v>1</v>
      </c>
      <c r="C406" s="10" t="s">
        <v>735</v>
      </c>
      <c r="D406" s="10" t="s">
        <v>736</v>
      </c>
      <c r="E406" s="11">
        <v>202601</v>
      </c>
      <c r="F406" s="11" t="s">
        <v>18</v>
      </c>
      <c r="G406" s="11">
        <v>6</v>
      </c>
      <c r="H406" s="12">
        <v>3977.28</v>
      </c>
      <c r="I406" s="12">
        <v>124.32</v>
      </c>
      <c r="J406" s="12">
        <f t="shared" si="137"/>
        <v>4101.6000000000004</v>
      </c>
      <c r="K406" s="12">
        <v>1970.01</v>
      </c>
      <c r="L406" s="12">
        <f t="shared" si="138"/>
        <v>6071.6100000000006</v>
      </c>
    </row>
    <row r="407" spans="1:17" s="3" customFormat="1" ht="24.95" customHeight="1" x14ac:dyDescent="0.15">
      <c r="A407" s="13" t="s">
        <v>24</v>
      </c>
      <c r="B407" s="24" t="s">
        <v>29</v>
      </c>
      <c r="C407" s="24"/>
      <c r="D407" s="24"/>
      <c r="E407" s="24"/>
      <c r="F407" s="24"/>
      <c r="G407" s="25"/>
      <c r="H407" s="14">
        <f>SUM(H406)</f>
        <v>3977.28</v>
      </c>
      <c r="I407" s="14">
        <f t="shared" si="159"/>
        <v>124.32</v>
      </c>
      <c r="J407" s="14">
        <f t="shared" si="159"/>
        <v>4101.6000000000004</v>
      </c>
      <c r="K407" s="14">
        <f t="shared" si="159"/>
        <v>1970.01</v>
      </c>
      <c r="L407" s="14">
        <f t="shared" si="159"/>
        <v>6071.6100000000006</v>
      </c>
      <c r="M407" s="26"/>
      <c r="N407" s="26"/>
      <c r="O407" s="16"/>
      <c r="P407" s="16"/>
      <c r="Q407" s="17"/>
    </row>
    <row r="408" spans="1:17" s="2" customFormat="1" ht="24.95" customHeight="1" x14ac:dyDescent="0.2">
      <c r="A408" s="30" t="s">
        <v>737</v>
      </c>
      <c r="B408" s="10">
        <v>1</v>
      </c>
      <c r="C408" s="10" t="s">
        <v>738</v>
      </c>
      <c r="D408" s="10" t="s">
        <v>739</v>
      </c>
      <c r="E408" s="11" t="s">
        <v>17</v>
      </c>
      <c r="F408" s="11" t="s">
        <v>18</v>
      </c>
      <c r="G408" s="11">
        <v>6</v>
      </c>
      <c r="H408" s="12">
        <v>3977.28</v>
      </c>
      <c r="I408" s="12">
        <v>124.32</v>
      </c>
      <c r="J408" s="12">
        <f t="shared" si="137"/>
        <v>4101.6000000000004</v>
      </c>
      <c r="K408" s="12">
        <v>1970.01</v>
      </c>
      <c r="L408" s="12">
        <f t="shared" si="138"/>
        <v>6071.6100000000006</v>
      </c>
    </row>
    <row r="409" spans="1:17" s="2" customFormat="1" ht="24.95" customHeight="1" x14ac:dyDescent="0.2">
      <c r="A409" s="32"/>
      <c r="B409" s="10">
        <v>2</v>
      </c>
      <c r="C409" s="10" t="s">
        <v>740</v>
      </c>
      <c r="D409" s="10" t="s">
        <v>741</v>
      </c>
      <c r="E409" s="11" t="s">
        <v>23</v>
      </c>
      <c r="F409" s="11" t="s">
        <v>18</v>
      </c>
      <c r="G409" s="11">
        <v>3</v>
      </c>
      <c r="H409" s="12">
        <v>1988.64</v>
      </c>
      <c r="I409" s="12">
        <v>62.16</v>
      </c>
      <c r="J409" s="12">
        <f t="shared" si="137"/>
        <v>2050.8000000000002</v>
      </c>
      <c r="K409" s="12">
        <v>975.69</v>
      </c>
      <c r="L409" s="12">
        <f t="shared" si="138"/>
        <v>3026.4900000000002</v>
      </c>
    </row>
    <row r="410" spans="1:17" s="3" customFormat="1" ht="24.95" customHeight="1" x14ac:dyDescent="0.15">
      <c r="A410" s="13" t="s">
        <v>24</v>
      </c>
      <c r="B410" s="24" t="s">
        <v>130</v>
      </c>
      <c r="C410" s="24"/>
      <c r="D410" s="24"/>
      <c r="E410" s="24"/>
      <c r="F410" s="24"/>
      <c r="G410" s="25"/>
      <c r="H410" s="14">
        <f>SUM(H408:H409)</f>
        <v>5965.92</v>
      </c>
      <c r="I410" s="14">
        <f t="shared" ref="I410" si="160">SUM(I408:I409)</f>
        <v>186.48</v>
      </c>
      <c r="J410" s="14">
        <f t="shared" ref="J410" si="161">SUM(J408:J409)</f>
        <v>6152.4000000000005</v>
      </c>
      <c r="K410" s="14">
        <f t="shared" ref="K410" si="162">SUM(K408:K409)</f>
        <v>2945.7</v>
      </c>
      <c r="L410" s="14">
        <f t="shared" ref="L410" si="163">SUM(L408:L409)</f>
        <v>9098.1</v>
      </c>
      <c r="M410" s="26"/>
      <c r="N410" s="26"/>
      <c r="O410" s="16"/>
      <c r="P410" s="16"/>
      <c r="Q410" s="17"/>
    </row>
    <row r="411" spans="1:17" s="2" customFormat="1" ht="24.95" customHeight="1" x14ac:dyDescent="0.2">
      <c r="A411" s="30" t="s">
        <v>742</v>
      </c>
      <c r="B411" s="10">
        <v>1</v>
      </c>
      <c r="C411" s="10" t="s">
        <v>743</v>
      </c>
      <c r="D411" s="10" t="s">
        <v>744</v>
      </c>
      <c r="E411" s="11" t="s">
        <v>50</v>
      </c>
      <c r="F411" s="11" t="s">
        <v>18</v>
      </c>
      <c r="G411" s="11">
        <v>2</v>
      </c>
      <c r="H411" s="12">
        <v>1325.76</v>
      </c>
      <c r="I411" s="12">
        <v>41.44</v>
      </c>
      <c r="J411" s="12">
        <f t="shared" si="137"/>
        <v>1367.2</v>
      </c>
      <c r="K411" s="12">
        <v>650.46</v>
      </c>
      <c r="L411" s="12">
        <f t="shared" si="138"/>
        <v>2017.66</v>
      </c>
    </row>
    <row r="412" spans="1:17" s="2" customFormat="1" ht="24.95" customHeight="1" x14ac:dyDescent="0.2">
      <c r="A412" s="31"/>
      <c r="B412" s="10">
        <v>2</v>
      </c>
      <c r="C412" s="10" t="s">
        <v>745</v>
      </c>
      <c r="D412" s="10" t="s">
        <v>746</v>
      </c>
      <c r="E412" s="11">
        <v>202601</v>
      </c>
      <c r="F412" s="11" t="s">
        <v>18</v>
      </c>
      <c r="G412" s="11">
        <v>6</v>
      </c>
      <c r="H412" s="12">
        <v>3977.28</v>
      </c>
      <c r="I412" s="12">
        <v>124.32</v>
      </c>
      <c r="J412" s="12">
        <f t="shared" si="137"/>
        <v>4101.6000000000004</v>
      </c>
      <c r="K412" s="12">
        <v>1970.01</v>
      </c>
      <c r="L412" s="12">
        <f t="shared" si="138"/>
        <v>6071.6100000000006</v>
      </c>
    </row>
    <row r="413" spans="1:17" s="2" customFormat="1" ht="24.95" customHeight="1" x14ac:dyDescent="0.2">
      <c r="A413" s="31"/>
      <c r="B413" s="10">
        <v>3</v>
      </c>
      <c r="C413" s="10" t="s">
        <v>747</v>
      </c>
      <c r="D413" s="10" t="s">
        <v>748</v>
      </c>
      <c r="E413" s="11">
        <v>202601</v>
      </c>
      <c r="F413" s="11" t="s">
        <v>18</v>
      </c>
      <c r="G413" s="11">
        <v>6</v>
      </c>
      <c r="H413" s="12">
        <v>3977.28</v>
      </c>
      <c r="I413" s="12">
        <v>124.32</v>
      </c>
      <c r="J413" s="12">
        <f t="shared" si="137"/>
        <v>4101.6000000000004</v>
      </c>
      <c r="K413" s="12">
        <v>1970.01</v>
      </c>
      <c r="L413" s="12">
        <f t="shared" si="138"/>
        <v>6071.6100000000006</v>
      </c>
    </row>
    <row r="414" spans="1:17" s="2" customFormat="1" ht="24.95" customHeight="1" x14ac:dyDescent="0.2">
      <c r="A414" s="31"/>
      <c r="B414" s="10">
        <v>4</v>
      </c>
      <c r="C414" s="10" t="s">
        <v>749</v>
      </c>
      <c r="D414" s="10" t="s">
        <v>750</v>
      </c>
      <c r="E414" s="11" t="s">
        <v>23</v>
      </c>
      <c r="F414" s="11" t="s">
        <v>18</v>
      </c>
      <c r="G414" s="11">
        <v>3</v>
      </c>
      <c r="H414" s="12">
        <v>1988.64</v>
      </c>
      <c r="I414" s="12">
        <v>62.16</v>
      </c>
      <c r="J414" s="12">
        <f t="shared" si="137"/>
        <v>2050.8000000000002</v>
      </c>
      <c r="K414" s="12">
        <v>975.69</v>
      </c>
      <c r="L414" s="12">
        <f t="shared" si="138"/>
        <v>3026.4900000000002</v>
      </c>
    </row>
    <row r="415" spans="1:17" s="2" customFormat="1" ht="24.95" customHeight="1" x14ac:dyDescent="0.2">
      <c r="A415" s="32"/>
      <c r="B415" s="10">
        <v>5</v>
      </c>
      <c r="C415" s="10" t="s">
        <v>751</v>
      </c>
      <c r="D415" s="10" t="s">
        <v>752</v>
      </c>
      <c r="E415" s="11">
        <v>202601</v>
      </c>
      <c r="F415" s="11" t="s">
        <v>18</v>
      </c>
      <c r="G415" s="11">
        <v>6</v>
      </c>
      <c r="H415" s="12">
        <v>3977.28</v>
      </c>
      <c r="I415" s="12">
        <v>124.32</v>
      </c>
      <c r="J415" s="12">
        <f t="shared" si="137"/>
        <v>4101.6000000000004</v>
      </c>
      <c r="K415" s="12">
        <v>1970.01</v>
      </c>
      <c r="L415" s="12">
        <f t="shared" si="138"/>
        <v>6071.6100000000006</v>
      </c>
    </row>
    <row r="416" spans="1:17" s="3" customFormat="1" ht="24.95" customHeight="1" x14ac:dyDescent="0.15">
      <c r="A416" s="13" t="s">
        <v>24</v>
      </c>
      <c r="B416" s="24" t="s">
        <v>377</v>
      </c>
      <c r="C416" s="24"/>
      <c r="D416" s="24"/>
      <c r="E416" s="24"/>
      <c r="F416" s="24"/>
      <c r="G416" s="25"/>
      <c r="H416" s="14">
        <f>SUM(H411:H415)</f>
        <v>15246.24</v>
      </c>
      <c r="I416" s="14">
        <f t="shared" ref="I416:L416" si="164">SUM(I411:I415)</f>
        <v>476.56</v>
      </c>
      <c r="J416" s="14">
        <f t="shared" si="164"/>
        <v>15722.800000000001</v>
      </c>
      <c r="K416" s="14">
        <f t="shared" si="164"/>
        <v>7536.18</v>
      </c>
      <c r="L416" s="14">
        <f t="shared" si="164"/>
        <v>23258.980000000003</v>
      </c>
      <c r="M416" s="26"/>
      <c r="N416" s="26"/>
      <c r="O416" s="16"/>
      <c r="P416" s="16"/>
      <c r="Q416" s="17"/>
    </row>
    <row r="417" spans="1:17" s="2" customFormat="1" ht="24.95" customHeight="1" x14ac:dyDescent="0.2">
      <c r="A417" s="30" t="s">
        <v>753</v>
      </c>
      <c r="B417" s="10">
        <v>1</v>
      </c>
      <c r="C417" s="10" t="s">
        <v>754</v>
      </c>
      <c r="D417" s="10" t="s">
        <v>755</v>
      </c>
      <c r="E417" s="11">
        <v>202601</v>
      </c>
      <c r="F417" s="11" t="s">
        <v>23</v>
      </c>
      <c r="G417" s="11">
        <v>4</v>
      </c>
      <c r="H417" s="12">
        <v>2880</v>
      </c>
      <c r="I417" s="12">
        <v>90</v>
      </c>
      <c r="J417" s="12">
        <f t="shared" si="137"/>
        <v>2970</v>
      </c>
      <c r="K417" s="12">
        <v>1319.55</v>
      </c>
      <c r="L417" s="12">
        <f t="shared" si="138"/>
        <v>4289.55</v>
      </c>
    </row>
    <row r="418" spans="1:17" s="2" customFormat="1" ht="24.95" customHeight="1" x14ac:dyDescent="0.2">
      <c r="A418" s="32"/>
      <c r="B418" s="10">
        <v>2</v>
      </c>
      <c r="C418" s="10" t="s">
        <v>756</v>
      </c>
      <c r="D418" s="10" t="s">
        <v>757</v>
      </c>
      <c r="E418" s="11">
        <v>202601</v>
      </c>
      <c r="F418" s="11" t="s">
        <v>50</v>
      </c>
      <c r="G418" s="11">
        <v>5</v>
      </c>
      <c r="H418" s="12">
        <v>3314.4</v>
      </c>
      <c r="I418" s="12">
        <v>103.6</v>
      </c>
      <c r="J418" s="12">
        <f t="shared" si="137"/>
        <v>3418</v>
      </c>
      <c r="K418" s="12">
        <v>1644.78</v>
      </c>
      <c r="L418" s="12">
        <f t="shared" si="138"/>
        <v>5062.78</v>
      </c>
    </row>
    <row r="419" spans="1:17" s="3" customFormat="1" ht="24.95" customHeight="1" x14ac:dyDescent="0.15">
      <c r="A419" s="13" t="s">
        <v>24</v>
      </c>
      <c r="B419" s="24" t="s">
        <v>130</v>
      </c>
      <c r="C419" s="24"/>
      <c r="D419" s="24"/>
      <c r="E419" s="24"/>
      <c r="F419" s="24"/>
      <c r="G419" s="25"/>
      <c r="H419" s="14">
        <f>SUM(H417:H418)</f>
        <v>6194.4</v>
      </c>
      <c r="I419" s="14">
        <f t="shared" ref="I419" si="165">SUM(I417:I418)</f>
        <v>193.6</v>
      </c>
      <c r="J419" s="14">
        <f t="shared" ref="J419" si="166">SUM(J417:J418)</f>
        <v>6388</v>
      </c>
      <c r="K419" s="14">
        <f t="shared" ref="K419" si="167">SUM(K417:K418)</f>
        <v>2964.33</v>
      </c>
      <c r="L419" s="14">
        <f t="shared" ref="L419" si="168">SUM(L417:L418)</f>
        <v>9352.33</v>
      </c>
      <c r="M419" s="26"/>
      <c r="N419" s="26"/>
      <c r="O419" s="16"/>
      <c r="P419" s="16"/>
      <c r="Q419" s="17"/>
    </row>
    <row r="420" spans="1:17" s="2" customFormat="1" ht="24.95" customHeight="1" x14ac:dyDescent="0.2">
      <c r="A420" s="10" t="s">
        <v>758</v>
      </c>
      <c r="B420" s="10">
        <v>1</v>
      </c>
      <c r="C420" s="10" t="s">
        <v>759</v>
      </c>
      <c r="D420" s="10" t="s">
        <v>760</v>
      </c>
      <c r="E420" s="11">
        <v>202601</v>
      </c>
      <c r="F420" s="11" t="s">
        <v>18</v>
      </c>
      <c r="G420" s="11">
        <v>6</v>
      </c>
      <c r="H420" s="12">
        <v>3977.28</v>
      </c>
      <c r="I420" s="12">
        <v>124.32</v>
      </c>
      <c r="J420" s="12">
        <f t="shared" si="137"/>
        <v>4101.6000000000004</v>
      </c>
      <c r="K420" s="12">
        <v>1970.01</v>
      </c>
      <c r="L420" s="12">
        <f t="shared" si="138"/>
        <v>6071.6100000000006</v>
      </c>
    </row>
    <row r="421" spans="1:17" s="3" customFormat="1" ht="24.95" customHeight="1" x14ac:dyDescent="0.15">
      <c r="A421" s="13" t="s">
        <v>24</v>
      </c>
      <c r="B421" s="24" t="s">
        <v>29</v>
      </c>
      <c r="C421" s="24"/>
      <c r="D421" s="24"/>
      <c r="E421" s="24"/>
      <c r="F421" s="24"/>
      <c r="G421" s="25"/>
      <c r="H421" s="14">
        <f>SUM(H420)</f>
        <v>3977.28</v>
      </c>
      <c r="I421" s="14">
        <f t="shared" ref="I421:L423" si="169">SUM(I420)</f>
        <v>124.32</v>
      </c>
      <c r="J421" s="14">
        <f t="shared" si="169"/>
        <v>4101.6000000000004</v>
      </c>
      <c r="K421" s="14">
        <f t="shared" si="169"/>
        <v>1970.01</v>
      </c>
      <c r="L421" s="14">
        <f t="shared" si="169"/>
        <v>6071.6100000000006</v>
      </c>
      <c r="M421" s="26"/>
      <c r="N421" s="26"/>
      <c r="O421" s="16"/>
      <c r="P421" s="16"/>
      <c r="Q421" s="17"/>
    </row>
    <row r="422" spans="1:17" s="2" customFormat="1" ht="24.95" customHeight="1" x14ac:dyDescent="0.2">
      <c r="A422" s="10" t="s">
        <v>761</v>
      </c>
      <c r="B422" s="10">
        <v>1</v>
      </c>
      <c r="C422" s="10" t="s">
        <v>762</v>
      </c>
      <c r="D422" s="10" t="s">
        <v>763</v>
      </c>
      <c r="E422" s="11">
        <v>202601</v>
      </c>
      <c r="F422" s="11" t="s">
        <v>18</v>
      </c>
      <c r="G422" s="11">
        <v>6</v>
      </c>
      <c r="H422" s="12">
        <v>3977.28</v>
      </c>
      <c r="I422" s="12">
        <v>124.32</v>
      </c>
      <c r="J422" s="12">
        <f t="shared" si="137"/>
        <v>4101.6000000000004</v>
      </c>
      <c r="K422" s="12">
        <v>1970.01</v>
      </c>
      <c r="L422" s="12">
        <f t="shared" si="138"/>
        <v>6071.6100000000006</v>
      </c>
    </row>
    <row r="423" spans="1:17" s="3" customFormat="1" ht="24.95" customHeight="1" x14ac:dyDescent="0.15">
      <c r="A423" s="13" t="s">
        <v>24</v>
      </c>
      <c r="B423" s="24" t="s">
        <v>29</v>
      </c>
      <c r="C423" s="24"/>
      <c r="D423" s="24"/>
      <c r="E423" s="24"/>
      <c r="F423" s="24"/>
      <c r="G423" s="25"/>
      <c r="H423" s="14">
        <f>SUM(H422)</f>
        <v>3977.28</v>
      </c>
      <c r="I423" s="14">
        <f t="shared" si="169"/>
        <v>124.32</v>
      </c>
      <c r="J423" s="14">
        <f t="shared" si="169"/>
        <v>4101.6000000000004</v>
      </c>
      <c r="K423" s="14">
        <f t="shared" si="169"/>
        <v>1970.01</v>
      </c>
      <c r="L423" s="14">
        <f t="shared" si="169"/>
        <v>6071.6100000000006</v>
      </c>
      <c r="M423" s="26"/>
      <c r="N423" s="26"/>
      <c r="O423" s="16"/>
      <c r="P423" s="16"/>
      <c r="Q423" s="17"/>
    </row>
    <row r="424" spans="1:17" s="2" customFormat="1" ht="24.95" customHeight="1" x14ac:dyDescent="0.2">
      <c r="A424" s="30" t="s">
        <v>764</v>
      </c>
      <c r="B424" s="10">
        <v>1</v>
      </c>
      <c r="C424" s="10" t="s">
        <v>765</v>
      </c>
      <c r="D424" s="10" t="s">
        <v>766</v>
      </c>
      <c r="E424" s="11" t="s">
        <v>17</v>
      </c>
      <c r="F424" s="11" t="s">
        <v>18</v>
      </c>
      <c r="G424" s="11">
        <v>6</v>
      </c>
      <c r="H424" s="12">
        <v>3977.28</v>
      </c>
      <c r="I424" s="12">
        <v>124.32</v>
      </c>
      <c r="J424" s="12">
        <f t="shared" si="137"/>
        <v>4101.6000000000004</v>
      </c>
      <c r="K424" s="12">
        <v>1970.01</v>
      </c>
      <c r="L424" s="12">
        <f t="shared" si="138"/>
        <v>6071.6100000000006</v>
      </c>
    </row>
    <row r="425" spans="1:17" s="2" customFormat="1" ht="24.95" customHeight="1" x14ac:dyDescent="0.2">
      <c r="A425" s="31"/>
      <c r="B425" s="10">
        <v>2</v>
      </c>
      <c r="C425" s="10" t="s">
        <v>767</v>
      </c>
      <c r="D425" s="10" t="s">
        <v>768</v>
      </c>
      <c r="E425" s="15">
        <v>202601</v>
      </c>
      <c r="F425" s="11" t="s">
        <v>18</v>
      </c>
      <c r="G425" s="11">
        <v>6</v>
      </c>
      <c r="H425" s="12">
        <v>3977.28</v>
      </c>
      <c r="I425" s="12">
        <v>124.32</v>
      </c>
      <c r="J425" s="12">
        <f t="shared" si="137"/>
        <v>4101.6000000000004</v>
      </c>
      <c r="K425" s="12">
        <v>1970.01</v>
      </c>
      <c r="L425" s="12">
        <f t="shared" si="138"/>
        <v>6071.6100000000006</v>
      </c>
    </row>
    <row r="426" spans="1:17" s="2" customFormat="1" ht="24.95" customHeight="1" x14ac:dyDescent="0.2">
      <c r="A426" s="31"/>
      <c r="B426" s="10">
        <v>3</v>
      </c>
      <c r="C426" s="10" t="s">
        <v>769</v>
      </c>
      <c r="D426" s="10" t="s">
        <v>770</v>
      </c>
      <c r="E426" s="15">
        <v>202601</v>
      </c>
      <c r="F426" s="11" t="s">
        <v>18</v>
      </c>
      <c r="G426" s="11">
        <v>6</v>
      </c>
      <c r="H426" s="12">
        <v>3977.28</v>
      </c>
      <c r="I426" s="12">
        <v>124.32</v>
      </c>
      <c r="J426" s="12">
        <f t="shared" si="137"/>
        <v>4101.6000000000004</v>
      </c>
      <c r="K426" s="12">
        <v>1970.01</v>
      </c>
      <c r="L426" s="12">
        <f t="shared" si="138"/>
        <v>6071.6100000000006</v>
      </c>
    </row>
    <row r="427" spans="1:17" s="2" customFormat="1" ht="24.95" customHeight="1" x14ac:dyDescent="0.2">
      <c r="A427" s="32"/>
      <c r="B427" s="10">
        <v>4</v>
      </c>
      <c r="C427" s="10" t="s">
        <v>771</v>
      </c>
      <c r="D427" s="10" t="s">
        <v>772</v>
      </c>
      <c r="E427" s="15">
        <v>202601</v>
      </c>
      <c r="F427" s="11" t="s">
        <v>18</v>
      </c>
      <c r="G427" s="11">
        <v>6</v>
      </c>
      <c r="H427" s="12">
        <v>3977.28</v>
      </c>
      <c r="I427" s="12">
        <v>124.32</v>
      </c>
      <c r="J427" s="12">
        <f t="shared" si="137"/>
        <v>4101.6000000000004</v>
      </c>
      <c r="K427" s="12">
        <v>1970.01</v>
      </c>
      <c r="L427" s="12">
        <f t="shared" si="138"/>
        <v>6071.6100000000006</v>
      </c>
    </row>
    <row r="428" spans="1:17" s="3" customFormat="1" ht="24.95" customHeight="1" x14ac:dyDescent="0.15">
      <c r="A428" s="13" t="s">
        <v>24</v>
      </c>
      <c r="B428" s="24" t="s">
        <v>39</v>
      </c>
      <c r="C428" s="24"/>
      <c r="D428" s="24"/>
      <c r="E428" s="24"/>
      <c r="F428" s="24"/>
      <c r="G428" s="25"/>
      <c r="H428" s="14">
        <f>SUM(H424:H427)</f>
        <v>15909.12</v>
      </c>
      <c r="I428" s="14">
        <f t="shared" ref="I428" si="170">SUM(I424:I427)</f>
        <v>497.28</v>
      </c>
      <c r="J428" s="14">
        <f t="shared" ref="J428" si="171">SUM(J424:J427)</f>
        <v>16406.400000000001</v>
      </c>
      <c r="K428" s="14">
        <f t="shared" ref="K428" si="172">SUM(K424:K427)</f>
        <v>7880.04</v>
      </c>
      <c r="L428" s="14">
        <f t="shared" ref="L428" si="173">SUM(L424:L427)</f>
        <v>24286.440000000002</v>
      </c>
      <c r="M428" s="26"/>
      <c r="N428" s="26"/>
      <c r="O428" s="16"/>
      <c r="P428" s="16"/>
      <c r="Q428" s="17"/>
    </row>
    <row r="429" spans="1:17" s="2" customFormat="1" ht="24.95" customHeight="1" x14ac:dyDescent="0.2">
      <c r="A429" s="10" t="s">
        <v>773</v>
      </c>
      <c r="B429" s="10">
        <v>1</v>
      </c>
      <c r="C429" s="10" t="s">
        <v>774</v>
      </c>
      <c r="D429" s="10" t="s">
        <v>775</v>
      </c>
      <c r="E429" s="11" t="s">
        <v>23</v>
      </c>
      <c r="F429" s="11" t="s">
        <v>18</v>
      </c>
      <c r="G429" s="11">
        <v>3</v>
      </c>
      <c r="H429" s="12">
        <v>1988.64</v>
      </c>
      <c r="I429" s="12">
        <v>975.69</v>
      </c>
      <c r="J429" s="12">
        <f t="shared" ref="J429:J491" si="174">SUM(H429:I429)</f>
        <v>2964.33</v>
      </c>
      <c r="K429" s="12">
        <v>62.16</v>
      </c>
      <c r="L429" s="12">
        <f t="shared" ref="L429:L491" si="175">SUM(J429:K429)</f>
        <v>3026.49</v>
      </c>
    </row>
    <row r="430" spans="1:17" s="3" customFormat="1" ht="24.95" customHeight="1" x14ac:dyDescent="0.15">
      <c r="A430" s="13" t="s">
        <v>24</v>
      </c>
      <c r="B430" s="24" t="s">
        <v>29</v>
      </c>
      <c r="C430" s="24"/>
      <c r="D430" s="24"/>
      <c r="E430" s="24"/>
      <c r="F430" s="24"/>
      <c r="G430" s="25"/>
      <c r="H430" s="14">
        <f>SUM(H429)</f>
        <v>1988.64</v>
      </c>
      <c r="I430" s="14">
        <f t="shared" ref="I430:L430" si="176">SUM(I429)</f>
        <v>975.69</v>
      </c>
      <c r="J430" s="14">
        <f t="shared" si="176"/>
        <v>2964.33</v>
      </c>
      <c r="K430" s="14">
        <f t="shared" si="176"/>
        <v>62.16</v>
      </c>
      <c r="L430" s="14">
        <f t="shared" si="176"/>
        <v>3026.49</v>
      </c>
      <c r="M430" s="26"/>
      <c r="N430" s="26"/>
      <c r="O430" s="16"/>
      <c r="P430" s="16"/>
      <c r="Q430" s="17"/>
    </row>
    <row r="431" spans="1:17" s="2" customFormat="1" ht="24.95" customHeight="1" x14ac:dyDescent="0.2">
      <c r="A431" s="30" t="s">
        <v>776</v>
      </c>
      <c r="B431" s="10">
        <v>1</v>
      </c>
      <c r="C431" s="10" t="s">
        <v>777</v>
      </c>
      <c r="D431" s="10" t="s">
        <v>778</v>
      </c>
      <c r="E431" s="11" t="s">
        <v>18</v>
      </c>
      <c r="F431" s="11" t="s">
        <v>18</v>
      </c>
      <c r="G431" s="11">
        <v>1</v>
      </c>
      <c r="H431" s="12">
        <v>662.88</v>
      </c>
      <c r="I431" s="12">
        <v>20.72</v>
      </c>
      <c r="J431" s="12">
        <f t="shared" si="174"/>
        <v>683.6</v>
      </c>
      <c r="K431" s="12">
        <v>325.23</v>
      </c>
      <c r="L431" s="12">
        <f t="shared" si="175"/>
        <v>1008.83</v>
      </c>
    </row>
    <row r="432" spans="1:17" s="2" customFormat="1" ht="24.95" customHeight="1" x14ac:dyDescent="0.2">
      <c r="A432" s="31"/>
      <c r="B432" s="10">
        <v>2</v>
      </c>
      <c r="C432" s="10" t="s">
        <v>779</v>
      </c>
      <c r="D432" s="10" t="s">
        <v>530</v>
      </c>
      <c r="E432" s="11" t="s">
        <v>17</v>
      </c>
      <c r="F432" s="11" t="s">
        <v>18</v>
      </c>
      <c r="G432" s="11">
        <v>6</v>
      </c>
      <c r="H432" s="12">
        <v>3977.28</v>
      </c>
      <c r="I432" s="12">
        <v>124.32</v>
      </c>
      <c r="J432" s="12">
        <f t="shared" si="174"/>
        <v>4101.6000000000004</v>
      </c>
      <c r="K432" s="12">
        <v>1970.01</v>
      </c>
      <c r="L432" s="12">
        <f t="shared" si="175"/>
        <v>6071.6100000000006</v>
      </c>
    </row>
    <row r="433" spans="1:17" s="2" customFormat="1" ht="24.95" customHeight="1" x14ac:dyDescent="0.2">
      <c r="A433" s="32"/>
      <c r="B433" s="10">
        <v>3</v>
      </c>
      <c r="C433" s="10" t="s">
        <v>780</v>
      </c>
      <c r="D433" s="10" t="s">
        <v>781</v>
      </c>
      <c r="E433" s="11">
        <v>202601</v>
      </c>
      <c r="F433" s="11" t="s">
        <v>50</v>
      </c>
      <c r="G433" s="11">
        <v>5</v>
      </c>
      <c r="H433" s="12">
        <v>3314.4</v>
      </c>
      <c r="I433" s="12">
        <v>103.6</v>
      </c>
      <c r="J433" s="12">
        <f t="shared" si="174"/>
        <v>3418</v>
      </c>
      <c r="K433" s="12">
        <v>1644.78</v>
      </c>
      <c r="L433" s="12">
        <f t="shared" si="175"/>
        <v>5062.78</v>
      </c>
    </row>
    <row r="434" spans="1:17" s="3" customFormat="1" ht="24.95" customHeight="1" x14ac:dyDescent="0.15">
      <c r="A434" s="13" t="s">
        <v>24</v>
      </c>
      <c r="B434" s="24" t="s">
        <v>25</v>
      </c>
      <c r="C434" s="24"/>
      <c r="D434" s="24"/>
      <c r="E434" s="24"/>
      <c r="F434" s="24"/>
      <c r="G434" s="25"/>
      <c r="H434" s="14">
        <f>SUM(H431:H433)</f>
        <v>7954.5599999999995</v>
      </c>
      <c r="I434" s="14">
        <f t="shared" ref="I434" si="177">SUM(I431:I433)</f>
        <v>248.64</v>
      </c>
      <c r="J434" s="14">
        <f t="shared" ref="J434" si="178">SUM(J431:J433)</f>
        <v>8203.2000000000007</v>
      </c>
      <c r="K434" s="14">
        <f t="shared" ref="K434" si="179">SUM(K431:K433)</f>
        <v>3940.0199999999995</v>
      </c>
      <c r="L434" s="14">
        <f t="shared" ref="L434" si="180">SUM(L431:L433)</f>
        <v>12143.220000000001</v>
      </c>
      <c r="M434" s="26"/>
      <c r="N434" s="26"/>
      <c r="O434" s="16"/>
      <c r="P434" s="16"/>
      <c r="Q434" s="17"/>
    </row>
    <row r="435" spans="1:17" s="2" customFormat="1" ht="24.95" customHeight="1" x14ac:dyDescent="0.2">
      <c r="A435" s="30" t="s">
        <v>782</v>
      </c>
      <c r="B435" s="10">
        <v>1</v>
      </c>
      <c r="C435" s="10" t="s">
        <v>783</v>
      </c>
      <c r="D435" s="10" t="s">
        <v>784</v>
      </c>
      <c r="E435" s="11">
        <v>202601</v>
      </c>
      <c r="F435" s="11" t="s">
        <v>18</v>
      </c>
      <c r="G435" s="11">
        <v>6</v>
      </c>
      <c r="H435" s="12">
        <v>3977.28</v>
      </c>
      <c r="I435" s="12">
        <v>124.32</v>
      </c>
      <c r="J435" s="12">
        <f t="shared" si="174"/>
        <v>4101.6000000000004</v>
      </c>
      <c r="K435" s="12">
        <v>1970.01</v>
      </c>
      <c r="L435" s="12">
        <f t="shared" si="175"/>
        <v>6071.6100000000006</v>
      </c>
    </row>
    <row r="436" spans="1:17" s="2" customFormat="1" ht="24.95" customHeight="1" x14ac:dyDescent="0.2">
      <c r="A436" s="32"/>
      <c r="B436" s="10">
        <v>2</v>
      </c>
      <c r="C436" s="10" t="s">
        <v>785</v>
      </c>
      <c r="D436" s="10" t="s">
        <v>786</v>
      </c>
      <c r="E436" s="11">
        <v>202601</v>
      </c>
      <c r="F436" s="11" t="s">
        <v>18</v>
      </c>
      <c r="G436" s="11">
        <v>6</v>
      </c>
      <c r="H436" s="12">
        <v>3977.28</v>
      </c>
      <c r="I436" s="12">
        <v>124.32</v>
      </c>
      <c r="J436" s="12">
        <f t="shared" si="174"/>
        <v>4101.6000000000004</v>
      </c>
      <c r="K436" s="12">
        <v>1970.01</v>
      </c>
      <c r="L436" s="12">
        <f t="shared" si="175"/>
        <v>6071.6100000000006</v>
      </c>
    </row>
    <row r="437" spans="1:17" s="3" customFormat="1" ht="24.95" customHeight="1" x14ac:dyDescent="0.15">
      <c r="A437" s="13" t="s">
        <v>24</v>
      </c>
      <c r="B437" s="24" t="s">
        <v>130</v>
      </c>
      <c r="C437" s="24"/>
      <c r="D437" s="24"/>
      <c r="E437" s="24"/>
      <c r="F437" s="24"/>
      <c r="G437" s="25"/>
      <c r="H437" s="14">
        <f>SUM(H435:H436)</f>
        <v>7954.56</v>
      </c>
      <c r="I437" s="14">
        <f t="shared" ref="I437" si="181">SUM(I435:I436)</f>
        <v>248.64</v>
      </c>
      <c r="J437" s="14">
        <f t="shared" ref="J437" si="182">SUM(J435:J436)</f>
        <v>8203.2000000000007</v>
      </c>
      <c r="K437" s="14">
        <f t="shared" ref="K437" si="183">SUM(K435:K436)</f>
        <v>3940.02</v>
      </c>
      <c r="L437" s="14">
        <f t="shared" ref="L437" si="184">SUM(L435:L436)</f>
        <v>12143.220000000001</v>
      </c>
      <c r="M437" s="26"/>
      <c r="N437" s="26"/>
      <c r="O437" s="16"/>
      <c r="P437" s="16"/>
      <c r="Q437" s="17"/>
    </row>
    <row r="438" spans="1:17" s="2" customFormat="1" ht="24.95" customHeight="1" x14ac:dyDescent="0.2">
      <c r="A438" s="30" t="s">
        <v>787</v>
      </c>
      <c r="B438" s="10">
        <v>1</v>
      </c>
      <c r="C438" s="10" t="s">
        <v>788</v>
      </c>
      <c r="D438" s="10" t="s">
        <v>789</v>
      </c>
      <c r="E438" s="11">
        <v>202601</v>
      </c>
      <c r="F438" s="11" t="s">
        <v>17</v>
      </c>
      <c r="G438" s="11">
        <v>1</v>
      </c>
      <c r="H438" s="12">
        <v>662.88</v>
      </c>
      <c r="I438" s="12">
        <v>20.72</v>
      </c>
      <c r="J438" s="12">
        <f t="shared" si="174"/>
        <v>683.6</v>
      </c>
      <c r="K438" s="12">
        <v>331.44</v>
      </c>
      <c r="L438" s="12">
        <f t="shared" si="175"/>
        <v>1015.04</v>
      </c>
    </row>
    <row r="439" spans="1:17" s="2" customFormat="1" ht="24.95" customHeight="1" x14ac:dyDescent="0.2">
      <c r="A439" s="32"/>
      <c r="B439" s="10">
        <v>2</v>
      </c>
      <c r="C439" s="10" t="s">
        <v>790</v>
      </c>
      <c r="D439" s="10" t="s">
        <v>791</v>
      </c>
      <c r="E439" s="11">
        <v>202601</v>
      </c>
      <c r="F439" s="11" t="s">
        <v>17</v>
      </c>
      <c r="G439" s="11">
        <v>1</v>
      </c>
      <c r="H439" s="12">
        <v>662.88</v>
      </c>
      <c r="I439" s="12">
        <v>20.72</v>
      </c>
      <c r="J439" s="12">
        <f t="shared" si="174"/>
        <v>683.6</v>
      </c>
      <c r="K439" s="12">
        <v>331.44</v>
      </c>
      <c r="L439" s="12">
        <f t="shared" si="175"/>
        <v>1015.04</v>
      </c>
    </row>
    <row r="440" spans="1:17" s="3" customFormat="1" ht="24.95" customHeight="1" x14ac:dyDescent="0.15">
      <c r="A440" s="13" t="s">
        <v>24</v>
      </c>
      <c r="B440" s="24" t="s">
        <v>130</v>
      </c>
      <c r="C440" s="24"/>
      <c r="D440" s="24"/>
      <c r="E440" s="24"/>
      <c r="F440" s="24"/>
      <c r="G440" s="25"/>
      <c r="H440" s="14">
        <f>SUM(H438:H439)</f>
        <v>1325.76</v>
      </c>
      <c r="I440" s="14">
        <f t="shared" ref="I440" si="185">SUM(I438:I439)</f>
        <v>41.44</v>
      </c>
      <c r="J440" s="14">
        <f t="shared" ref="J440" si="186">SUM(J438:J439)</f>
        <v>1367.2</v>
      </c>
      <c r="K440" s="14">
        <f t="shared" ref="K440" si="187">SUM(K438:K439)</f>
        <v>662.88</v>
      </c>
      <c r="L440" s="14">
        <f t="shared" ref="L440" si="188">SUM(L438:L439)</f>
        <v>2030.08</v>
      </c>
      <c r="M440" s="26"/>
      <c r="N440" s="26"/>
      <c r="O440" s="16"/>
      <c r="P440" s="16"/>
      <c r="Q440" s="17"/>
    </row>
    <row r="441" spans="1:17" s="2" customFormat="1" ht="24.95" customHeight="1" x14ac:dyDescent="0.2">
      <c r="A441" s="10" t="s">
        <v>792</v>
      </c>
      <c r="B441" s="10">
        <v>1</v>
      </c>
      <c r="C441" s="10" t="s">
        <v>793</v>
      </c>
      <c r="D441" s="10" t="s">
        <v>794</v>
      </c>
      <c r="E441" s="11" t="s">
        <v>17</v>
      </c>
      <c r="F441" s="11" t="s">
        <v>18</v>
      </c>
      <c r="G441" s="11">
        <v>6</v>
      </c>
      <c r="H441" s="12">
        <v>3977.28</v>
      </c>
      <c r="I441" s="12">
        <v>124.32</v>
      </c>
      <c r="J441" s="12">
        <f t="shared" si="174"/>
        <v>4101.6000000000004</v>
      </c>
      <c r="K441" s="12">
        <v>1970.01</v>
      </c>
      <c r="L441" s="12">
        <f t="shared" si="175"/>
        <v>6071.6100000000006</v>
      </c>
    </row>
    <row r="442" spans="1:17" s="3" customFormat="1" ht="24.95" customHeight="1" x14ac:dyDescent="0.15">
      <c r="A442" s="13" t="s">
        <v>24</v>
      </c>
      <c r="B442" s="24" t="s">
        <v>29</v>
      </c>
      <c r="C442" s="24"/>
      <c r="D442" s="24"/>
      <c r="E442" s="24"/>
      <c r="F442" s="24"/>
      <c r="G442" s="25"/>
      <c r="H442" s="14">
        <f>SUM(H441)</f>
        <v>3977.28</v>
      </c>
      <c r="I442" s="14">
        <f t="shared" ref="I442:L442" si="189">SUM(I441)</f>
        <v>124.32</v>
      </c>
      <c r="J442" s="14">
        <f t="shared" si="189"/>
        <v>4101.6000000000004</v>
      </c>
      <c r="K442" s="14">
        <f t="shared" si="189"/>
        <v>1970.01</v>
      </c>
      <c r="L442" s="14">
        <f t="shared" si="189"/>
        <v>6071.6100000000006</v>
      </c>
      <c r="M442" s="26"/>
      <c r="N442" s="26"/>
      <c r="O442" s="16"/>
      <c r="P442" s="16"/>
      <c r="Q442" s="17"/>
    </row>
    <row r="443" spans="1:17" s="2" customFormat="1" ht="24.95" customHeight="1" x14ac:dyDescent="0.2">
      <c r="A443" s="30" t="s">
        <v>795</v>
      </c>
      <c r="B443" s="10">
        <v>1</v>
      </c>
      <c r="C443" s="10" t="s">
        <v>796</v>
      </c>
      <c r="D443" s="10" t="s">
        <v>797</v>
      </c>
      <c r="E443" s="11" t="s">
        <v>18</v>
      </c>
      <c r="F443" s="11" t="s">
        <v>18</v>
      </c>
      <c r="G443" s="11">
        <v>1</v>
      </c>
      <c r="H443" s="12">
        <v>662.88</v>
      </c>
      <c r="I443" s="12">
        <v>20.72</v>
      </c>
      <c r="J443" s="12">
        <f t="shared" si="174"/>
        <v>683.6</v>
      </c>
      <c r="K443" s="12">
        <v>325.23</v>
      </c>
      <c r="L443" s="12">
        <f t="shared" si="175"/>
        <v>1008.83</v>
      </c>
    </row>
    <row r="444" spans="1:17" s="2" customFormat="1" ht="24.95" customHeight="1" x14ac:dyDescent="0.2">
      <c r="A444" s="32"/>
      <c r="B444" s="10">
        <v>2</v>
      </c>
      <c r="C444" s="10" t="s">
        <v>798</v>
      </c>
      <c r="D444" s="10" t="s">
        <v>799</v>
      </c>
      <c r="E444" s="11" t="s">
        <v>110</v>
      </c>
      <c r="F444" s="11" t="s">
        <v>18</v>
      </c>
      <c r="G444" s="11">
        <v>5</v>
      </c>
      <c r="H444" s="12">
        <v>3314.4</v>
      </c>
      <c r="I444" s="12">
        <v>103.6</v>
      </c>
      <c r="J444" s="12">
        <f t="shared" si="174"/>
        <v>3418</v>
      </c>
      <c r="K444" s="12">
        <v>1638.57</v>
      </c>
      <c r="L444" s="12">
        <f t="shared" si="175"/>
        <v>5056.57</v>
      </c>
    </row>
    <row r="445" spans="1:17" s="3" customFormat="1" ht="24.95" customHeight="1" x14ac:dyDescent="0.15">
      <c r="A445" s="13" t="s">
        <v>24</v>
      </c>
      <c r="B445" s="24" t="s">
        <v>130</v>
      </c>
      <c r="C445" s="24"/>
      <c r="D445" s="24"/>
      <c r="E445" s="24"/>
      <c r="F445" s="24"/>
      <c r="G445" s="25"/>
      <c r="H445" s="14">
        <f>SUM(H443:H444)</f>
        <v>3977.28</v>
      </c>
      <c r="I445" s="14">
        <f t="shared" ref="I445" si="190">SUM(I443:I444)</f>
        <v>124.32</v>
      </c>
      <c r="J445" s="14">
        <f t="shared" ref="J445" si="191">SUM(J443:J444)</f>
        <v>4101.6000000000004</v>
      </c>
      <c r="K445" s="14">
        <f t="shared" ref="K445" si="192">SUM(K443:K444)</f>
        <v>1963.8</v>
      </c>
      <c r="L445" s="14">
        <f t="shared" ref="L445" si="193">SUM(L443:L444)</f>
        <v>6065.4</v>
      </c>
      <c r="M445" s="26"/>
      <c r="N445" s="26"/>
      <c r="O445" s="16"/>
      <c r="P445" s="16"/>
      <c r="Q445" s="17"/>
    </row>
    <row r="446" spans="1:17" s="2" customFormat="1" ht="24.95" customHeight="1" x14ac:dyDescent="0.2">
      <c r="A446" s="10" t="s">
        <v>800</v>
      </c>
      <c r="B446" s="10">
        <v>1</v>
      </c>
      <c r="C446" s="10" t="s">
        <v>801</v>
      </c>
      <c r="D446" s="10" t="s">
        <v>802</v>
      </c>
      <c r="E446" s="11">
        <v>202601</v>
      </c>
      <c r="F446" s="11" t="s">
        <v>50</v>
      </c>
      <c r="G446" s="11">
        <v>5</v>
      </c>
      <c r="H446" s="12">
        <v>3314.4</v>
      </c>
      <c r="I446" s="12">
        <v>103.6</v>
      </c>
      <c r="J446" s="12">
        <f t="shared" si="174"/>
        <v>3418</v>
      </c>
      <c r="K446" s="12">
        <v>1644.78</v>
      </c>
      <c r="L446" s="12">
        <f t="shared" si="175"/>
        <v>5062.78</v>
      </c>
    </row>
    <row r="447" spans="1:17" s="3" customFormat="1" ht="24.95" customHeight="1" x14ac:dyDescent="0.15">
      <c r="A447" s="13" t="s">
        <v>24</v>
      </c>
      <c r="B447" s="24" t="s">
        <v>29</v>
      </c>
      <c r="C447" s="24"/>
      <c r="D447" s="24"/>
      <c r="E447" s="24"/>
      <c r="F447" s="24"/>
      <c r="G447" s="25"/>
      <c r="H447" s="14">
        <f>SUM(H446)</f>
        <v>3314.4</v>
      </c>
      <c r="I447" s="14">
        <f t="shared" ref="I447:L449" si="194">SUM(I446)</f>
        <v>103.6</v>
      </c>
      <c r="J447" s="14">
        <f t="shared" si="194"/>
        <v>3418</v>
      </c>
      <c r="K447" s="14">
        <f t="shared" si="194"/>
        <v>1644.78</v>
      </c>
      <c r="L447" s="14">
        <f t="shared" si="194"/>
        <v>5062.78</v>
      </c>
      <c r="M447" s="26"/>
      <c r="N447" s="26"/>
      <c r="O447" s="16"/>
      <c r="P447" s="16"/>
      <c r="Q447" s="17"/>
    </row>
    <row r="448" spans="1:17" s="2" customFormat="1" ht="24.95" customHeight="1" x14ac:dyDescent="0.2">
      <c r="A448" s="10" t="s">
        <v>803</v>
      </c>
      <c r="B448" s="10">
        <v>1</v>
      </c>
      <c r="C448" s="10" t="s">
        <v>804</v>
      </c>
      <c r="D448" s="10" t="s">
        <v>805</v>
      </c>
      <c r="E448" s="11" t="s">
        <v>17</v>
      </c>
      <c r="F448" s="11" t="s">
        <v>18</v>
      </c>
      <c r="G448" s="11">
        <v>6</v>
      </c>
      <c r="H448" s="12">
        <v>3977.28</v>
      </c>
      <c r="I448" s="12">
        <v>124.32</v>
      </c>
      <c r="J448" s="12">
        <f t="shared" si="174"/>
        <v>4101.6000000000004</v>
      </c>
      <c r="K448" s="12">
        <v>1970.01</v>
      </c>
      <c r="L448" s="12">
        <f t="shared" si="175"/>
        <v>6071.6100000000006</v>
      </c>
    </row>
    <row r="449" spans="1:17" s="3" customFormat="1" ht="24.95" customHeight="1" x14ac:dyDescent="0.15">
      <c r="A449" s="13" t="s">
        <v>24</v>
      </c>
      <c r="B449" s="24" t="s">
        <v>29</v>
      </c>
      <c r="C449" s="24"/>
      <c r="D449" s="24"/>
      <c r="E449" s="24"/>
      <c r="F449" s="24"/>
      <c r="G449" s="25"/>
      <c r="H449" s="14">
        <f>SUM(H448)</f>
        <v>3977.28</v>
      </c>
      <c r="I449" s="14">
        <f t="shared" si="194"/>
        <v>124.32</v>
      </c>
      <c r="J449" s="14">
        <f t="shared" si="194"/>
        <v>4101.6000000000004</v>
      </c>
      <c r="K449" s="14">
        <f t="shared" si="194"/>
        <v>1970.01</v>
      </c>
      <c r="L449" s="14">
        <f t="shared" si="194"/>
        <v>6071.6100000000006</v>
      </c>
      <c r="M449" s="26"/>
      <c r="N449" s="26"/>
      <c r="O449" s="16"/>
      <c r="P449" s="16"/>
      <c r="Q449" s="17"/>
    </row>
    <row r="450" spans="1:17" s="2" customFormat="1" ht="24.95" customHeight="1" x14ac:dyDescent="0.2">
      <c r="A450" s="30" t="s">
        <v>806</v>
      </c>
      <c r="B450" s="10">
        <v>1</v>
      </c>
      <c r="C450" s="10" t="s">
        <v>807</v>
      </c>
      <c r="D450" s="10" t="s">
        <v>808</v>
      </c>
      <c r="E450" s="11" t="s">
        <v>17</v>
      </c>
      <c r="F450" s="11" t="s">
        <v>18</v>
      </c>
      <c r="G450" s="11">
        <v>6</v>
      </c>
      <c r="H450" s="12">
        <v>3977.28</v>
      </c>
      <c r="I450" s="12">
        <v>124.32</v>
      </c>
      <c r="J450" s="12">
        <f t="shared" si="174"/>
        <v>4101.6000000000004</v>
      </c>
      <c r="K450" s="12">
        <v>1970.01</v>
      </c>
      <c r="L450" s="12">
        <f t="shared" si="175"/>
        <v>6071.6100000000006</v>
      </c>
    </row>
    <row r="451" spans="1:17" s="2" customFormat="1" ht="24.95" customHeight="1" x14ac:dyDescent="0.2">
      <c r="A451" s="32"/>
      <c r="B451" s="10">
        <v>2</v>
      </c>
      <c r="C451" s="10" t="s">
        <v>809</v>
      </c>
      <c r="D451" s="10" t="s">
        <v>810</v>
      </c>
      <c r="E451" s="11">
        <v>202601</v>
      </c>
      <c r="F451" s="11" t="s">
        <v>17</v>
      </c>
      <c r="G451" s="11">
        <v>1</v>
      </c>
      <c r="H451" s="12">
        <v>662.88</v>
      </c>
      <c r="I451" s="12">
        <v>20.72</v>
      </c>
      <c r="J451" s="12">
        <f t="shared" si="174"/>
        <v>683.6</v>
      </c>
      <c r="K451" s="12">
        <v>331.44</v>
      </c>
      <c r="L451" s="12">
        <f t="shared" si="175"/>
        <v>1015.04</v>
      </c>
    </row>
    <row r="452" spans="1:17" s="3" customFormat="1" ht="24.95" customHeight="1" x14ac:dyDescent="0.15">
      <c r="A452" s="13" t="s">
        <v>24</v>
      </c>
      <c r="B452" s="24" t="s">
        <v>130</v>
      </c>
      <c r="C452" s="24"/>
      <c r="D452" s="24"/>
      <c r="E452" s="24"/>
      <c r="F452" s="24"/>
      <c r="G452" s="25"/>
      <c r="H452" s="14">
        <f>SUM(H450:H451)</f>
        <v>4640.16</v>
      </c>
      <c r="I452" s="14">
        <f t="shared" ref="I452" si="195">SUM(I450:I451)</f>
        <v>145.04</v>
      </c>
      <c r="J452" s="14">
        <f t="shared" ref="J452" si="196">SUM(J450:J451)</f>
        <v>4785.2000000000007</v>
      </c>
      <c r="K452" s="14">
        <f t="shared" ref="K452" si="197">SUM(K450:K451)</f>
        <v>2301.4499999999998</v>
      </c>
      <c r="L452" s="14">
        <f t="shared" ref="L452" si="198">SUM(L450:L451)</f>
        <v>7086.6500000000005</v>
      </c>
      <c r="M452" s="26"/>
      <c r="N452" s="26"/>
      <c r="O452" s="16"/>
      <c r="P452" s="16"/>
      <c r="Q452" s="17"/>
    </row>
    <row r="453" spans="1:17" s="2" customFormat="1" ht="24.95" customHeight="1" x14ac:dyDescent="0.2">
      <c r="A453" s="10" t="s">
        <v>811</v>
      </c>
      <c r="B453" s="10">
        <v>1</v>
      </c>
      <c r="C453" s="10" t="s">
        <v>812</v>
      </c>
      <c r="D453" s="10" t="s">
        <v>813</v>
      </c>
      <c r="E453" s="11">
        <v>202601</v>
      </c>
      <c r="F453" s="11" t="s">
        <v>77</v>
      </c>
      <c r="G453" s="11">
        <v>3</v>
      </c>
      <c r="H453" s="12">
        <v>1988.64</v>
      </c>
      <c r="I453" s="12">
        <v>62.16</v>
      </c>
      <c r="J453" s="12">
        <f t="shared" si="174"/>
        <v>2050.8000000000002</v>
      </c>
      <c r="K453" s="12">
        <v>994.32</v>
      </c>
      <c r="L453" s="12">
        <f t="shared" si="175"/>
        <v>3045.1200000000003</v>
      </c>
    </row>
    <row r="454" spans="1:17" s="3" customFormat="1" ht="24.95" customHeight="1" x14ac:dyDescent="0.15">
      <c r="A454" s="13" t="s">
        <v>24</v>
      </c>
      <c r="B454" s="24" t="s">
        <v>29</v>
      </c>
      <c r="C454" s="24"/>
      <c r="D454" s="24"/>
      <c r="E454" s="24"/>
      <c r="F454" s="24"/>
      <c r="G454" s="25"/>
      <c r="H454" s="14">
        <f>SUM(H453)</f>
        <v>1988.64</v>
      </c>
      <c r="I454" s="14">
        <f t="shared" ref="I454:L454" si="199">SUM(I453)</f>
        <v>62.16</v>
      </c>
      <c r="J454" s="14">
        <f t="shared" si="199"/>
        <v>2050.8000000000002</v>
      </c>
      <c r="K454" s="14">
        <f t="shared" si="199"/>
        <v>994.32</v>
      </c>
      <c r="L454" s="14">
        <f t="shared" si="199"/>
        <v>3045.1200000000003</v>
      </c>
      <c r="M454" s="26"/>
      <c r="N454" s="26"/>
      <c r="O454" s="16"/>
      <c r="P454" s="16"/>
      <c r="Q454" s="17"/>
    </row>
    <row r="455" spans="1:17" s="2" customFormat="1" ht="24.95" customHeight="1" x14ac:dyDescent="0.2">
      <c r="A455" s="30" t="s">
        <v>814</v>
      </c>
      <c r="B455" s="10">
        <v>1</v>
      </c>
      <c r="C455" s="10" t="s">
        <v>815</v>
      </c>
      <c r="D455" s="10" t="s">
        <v>816</v>
      </c>
      <c r="E455" s="11" t="s">
        <v>17</v>
      </c>
      <c r="F455" s="11" t="s">
        <v>18</v>
      </c>
      <c r="G455" s="11">
        <v>6</v>
      </c>
      <c r="H455" s="12">
        <v>3977.28</v>
      </c>
      <c r="I455" s="12">
        <v>124.32</v>
      </c>
      <c r="J455" s="12">
        <f t="shared" si="174"/>
        <v>4101.6000000000004</v>
      </c>
      <c r="K455" s="12">
        <v>1970.01</v>
      </c>
      <c r="L455" s="12">
        <f t="shared" si="175"/>
        <v>6071.6100000000006</v>
      </c>
    </row>
    <row r="456" spans="1:17" s="2" customFormat="1" ht="24.95" customHeight="1" x14ac:dyDescent="0.2">
      <c r="A456" s="31"/>
      <c r="B456" s="10">
        <v>2</v>
      </c>
      <c r="C456" s="10" t="s">
        <v>817</v>
      </c>
      <c r="D456" s="10" t="s">
        <v>818</v>
      </c>
      <c r="E456" s="11" t="s">
        <v>17</v>
      </c>
      <c r="F456" s="11" t="s">
        <v>18</v>
      </c>
      <c r="G456" s="11">
        <v>6</v>
      </c>
      <c r="H456" s="12">
        <v>3977.28</v>
      </c>
      <c r="I456" s="12">
        <v>124.32</v>
      </c>
      <c r="J456" s="12">
        <f t="shared" si="174"/>
        <v>4101.6000000000004</v>
      </c>
      <c r="K456" s="12">
        <v>1970.01</v>
      </c>
      <c r="L456" s="12">
        <f t="shared" si="175"/>
        <v>6071.6100000000006</v>
      </c>
    </row>
    <row r="457" spans="1:17" s="2" customFormat="1" ht="24.95" customHeight="1" x14ac:dyDescent="0.2">
      <c r="A457" s="31"/>
      <c r="B457" s="10">
        <v>3</v>
      </c>
      <c r="C457" s="10" t="s">
        <v>819</v>
      </c>
      <c r="D457" s="10" t="s">
        <v>820</v>
      </c>
      <c r="E457" s="11" t="s">
        <v>17</v>
      </c>
      <c r="F457" s="11" t="s">
        <v>18</v>
      </c>
      <c r="G457" s="11">
        <v>6</v>
      </c>
      <c r="H457" s="12">
        <v>3977.28</v>
      </c>
      <c r="I457" s="12">
        <v>124.32</v>
      </c>
      <c r="J457" s="12">
        <f t="shared" si="174"/>
        <v>4101.6000000000004</v>
      </c>
      <c r="K457" s="12">
        <v>1970.01</v>
      </c>
      <c r="L457" s="12">
        <f t="shared" si="175"/>
        <v>6071.6100000000006</v>
      </c>
    </row>
    <row r="458" spans="1:17" s="2" customFormat="1" ht="24.95" customHeight="1" x14ac:dyDescent="0.2">
      <c r="A458" s="31"/>
      <c r="B458" s="10">
        <v>4</v>
      </c>
      <c r="C458" s="10" t="s">
        <v>821</v>
      </c>
      <c r="D458" s="10" t="s">
        <v>822</v>
      </c>
      <c r="E458" s="11" t="s">
        <v>17</v>
      </c>
      <c r="F458" s="11" t="s">
        <v>18</v>
      </c>
      <c r="G458" s="11">
        <v>6</v>
      </c>
      <c r="H458" s="12">
        <v>3977.28</v>
      </c>
      <c r="I458" s="12">
        <v>124.32</v>
      </c>
      <c r="J458" s="12">
        <f t="shared" si="174"/>
        <v>4101.6000000000004</v>
      </c>
      <c r="K458" s="12">
        <v>1970.01</v>
      </c>
      <c r="L458" s="12">
        <f t="shared" si="175"/>
        <v>6071.6100000000006</v>
      </c>
    </row>
    <row r="459" spans="1:17" s="2" customFormat="1" ht="24.95" customHeight="1" x14ac:dyDescent="0.2">
      <c r="A459" s="32"/>
      <c r="B459" s="10">
        <v>5</v>
      </c>
      <c r="C459" s="10" t="s">
        <v>823</v>
      </c>
      <c r="D459" s="10" t="s">
        <v>824</v>
      </c>
      <c r="E459" s="11" t="s">
        <v>17</v>
      </c>
      <c r="F459" s="11" t="s">
        <v>18</v>
      </c>
      <c r="G459" s="11">
        <v>6</v>
      </c>
      <c r="H459" s="12">
        <v>3977.28</v>
      </c>
      <c r="I459" s="12">
        <v>124.32</v>
      </c>
      <c r="J459" s="12">
        <f t="shared" si="174"/>
        <v>4101.6000000000004</v>
      </c>
      <c r="K459" s="12">
        <v>1970.01</v>
      </c>
      <c r="L459" s="12">
        <f t="shared" si="175"/>
        <v>6071.6100000000006</v>
      </c>
    </row>
    <row r="460" spans="1:17" s="3" customFormat="1" ht="24.95" customHeight="1" x14ac:dyDescent="0.15">
      <c r="A460" s="13" t="s">
        <v>24</v>
      </c>
      <c r="B460" s="24" t="s">
        <v>377</v>
      </c>
      <c r="C460" s="24"/>
      <c r="D460" s="24"/>
      <c r="E460" s="24"/>
      <c r="F460" s="24"/>
      <c r="G460" s="25"/>
      <c r="H460" s="14">
        <f>SUM(H455:H459)</f>
        <v>19886.400000000001</v>
      </c>
      <c r="I460" s="14">
        <f t="shared" ref="I460" si="200">SUM(I455:I459)</f>
        <v>621.59999999999991</v>
      </c>
      <c r="J460" s="14">
        <f t="shared" ref="J460" si="201">SUM(J455:J459)</f>
        <v>20508</v>
      </c>
      <c r="K460" s="14">
        <f t="shared" ref="K460" si="202">SUM(K455:K459)</f>
        <v>9850.0499999999993</v>
      </c>
      <c r="L460" s="14">
        <f t="shared" ref="L460" si="203">SUM(L455:L459)</f>
        <v>30358.050000000003</v>
      </c>
      <c r="M460" s="26"/>
      <c r="N460" s="26"/>
      <c r="O460" s="16"/>
      <c r="P460" s="16"/>
      <c r="Q460" s="17"/>
    </row>
    <row r="461" spans="1:17" s="2" customFormat="1" ht="24.95" customHeight="1" x14ac:dyDescent="0.2">
      <c r="A461" s="30" t="s">
        <v>825</v>
      </c>
      <c r="B461" s="10">
        <v>1</v>
      </c>
      <c r="C461" s="10" t="s">
        <v>826</v>
      </c>
      <c r="D461" s="10" t="s">
        <v>827</v>
      </c>
      <c r="E461" s="11">
        <v>202601</v>
      </c>
      <c r="F461" s="11" t="s">
        <v>18</v>
      </c>
      <c r="G461" s="11">
        <v>6</v>
      </c>
      <c r="H461" s="12">
        <v>4613.46</v>
      </c>
      <c r="I461" s="12">
        <v>144.18</v>
      </c>
      <c r="J461" s="12">
        <f t="shared" si="174"/>
        <v>4757.6400000000003</v>
      </c>
      <c r="K461" s="12">
        <v>2285.13</v>
      </c>
      <c r="L461" s="12">
        <f t="shared" si="175"/>
        <v>7042.77</v>
      </c>
    </row>
    <row r="462" spans="1:17" s="2" customFormat="1" ht="24.95" customHeight="1" x14ac:dyDescent="0.2">
      <c r="A462" s="31"/>
      <c r="B462" s="10">
        <v>2</v>
      </c>
      <c r="C462" s="10" t="s">
        <v>828</v>
      </c>
      <c r="D462" s="10" t="s">
        <v>829</v>
      </c>
      <c r="E462" s="11" t="s">
        <v>110</v>
      </c>
      <c r="F462" s="11" t="s">
        <v>18</v>
      </c>
      <c r="G462" s="11">
        <v>5</v>
      </c>
      <c r="H462" s="12">
        <v>4111.05</v>
      </c>
      <c r="I462" s="12">
        <v>128.44999999999999</v>
      </c>
      <c r="J462" s="12">
        <f t="shared" si="174"/>
        <v>4239.5</v>
      </c>
      <c r="K462" s="12">
        <v>2032.4</v>
      </c>
      <c r="L462" s="12">
        <f t="shared" si="175"/>
        <v>6271.9</v>
      </c>
    </row>
    <row r="463" spans="1:17" s="2" customFormat="1" ht="24.95" customHeight="1" x14ac:dyDescent="0.2">
      <c r="A463" s="31"/>
      <c r="B463" s="10">
        <v>3</v>
      </c>
      <c r="C463" s="10" t="s">
        <v>830</v>
      </c>
      <c r="D463" s="10" t="s">
        <v>831</v>
      </c>
      <c r="E463" s="11">
        <v>202601</v>
      </c>
      <c r="F463" s="11" t="s">
        <v>18</v>
      </c>
      <c r="G463" s="11">
        <v>6</v>
      </c>
      <c r="H463" s="12">
        <v>4428.78</v>
      </c>
      <c r="I463" s="12">
        <v>138.41999999999999</v>
      </c>
      <c r="J463" s="12">
        <f t="shared" si="174"/>
        <v>4567.2</v>
      </c>
      <c r="K463" s="12">
        <v>2193.6</v>
      </c>
      <c r="L463" s="12">
        <f t="shared" si="175"/>
        <v>6760.7999999999993</v>
      </c>
    </row>
    <row r="464" spans="1:17" s="2" customFormat="1" ht="24.95" customHeight="1" x14ac:dyDescent="0.2">
      <c r="A464" s="31"/>
      <c r="B464" s="10">
        <v>4</v>
      </c>
      <c r="C464" s="10" t="s">
        <v>832</v>
      </c>
      <c r="D464" s="10" t="s">
        <v>833</v>
      </c>
      <c r="E464" s="11">
        <v>202601</v>
      </c>
      <c r="F464" s="11" t="s">
        <v>18</v>
      </c>
      <c r="G464" s="11">
        <v>6</v>
      </c>
      <c r="H464" s="12">
        <v>4485.4799999999996</v>
      </c>
      <c r="I464" s="12">
        <v>140.16</v>
      </c>
      <c r="J464" s="12">
        <f t="shared" si="174"/>
        <v>4625.6399999999994</v>
      </c>
      <c r="K464" s="12">
        <v>2221.71</v>
      </c>
      <c r="L464" s="12">
        <f t="shared" si="175"/>
        <v>6847.3499999999995</v>
      </c>
    </row>
    <row r="465" spans="1:17" s="2" customFormat="1" ht="24.95" customHeight="1" x14ac:dyDescent="0.2">
      <c r="A465" s="31"/>
      <c r="B465" s="10">
        <v>5</v>
      </c>
      <c r="C465" s="10" t="s">
        <v>834</v>
      </c>
      <c r="D465" s="10" t="s">
        <v>835</v>
      </c>
      <c r="E465" s="11" t="s">
        <v>17</v>
      </c>
      <c r="F465" s="11" t="s">
        <v>18</v>
      </c>
      <c r="G465" s="11">
        <v>6</v>
      </c>
      <c r="H465" s="12">
        <v>4037.4</v>
      </c>
      <c r="I465" s="12">
        <v>126.18</v>
      </c>
      <c r="J465" s="12">
        <f t="shared" si="174"/>
        <v>4163.58</v>
      </c>
      <c r="K465" s="12">
        <v>1999.77</v>
      </c>
      <c r="L465" s="12">
        <f t="shared" si="175"/>
        <v>6163.35</v>
      </c>
    </row>
    <row r="466" spans="1:17" s="2" customFormat="1" ht="24.95" customHeight="1" x14ac:dyDescent="0.2">
      <c r="A466" s="31"/>
      <c r="B466" s="10">
        <v>6</v>
      </c>
      <c r="C466" s="10" t="s">
        <v>836</v>
      </c>
      <c r="D466" s="10" t="s">
        <v>837</v>
      </c>
      <c r="E466" s="11" t="s">
        <v>17</v>
      </c>
      <c r="F466" s="11" t="s">
        <v>18</v>
      </c>
      <c r="G466" s="11">
        <v>6</v>
      </c>
      <c r="H466" s="12">
        <v>4019.52</v>
      </c>
      <c r="I466" s="12">
        <v>125.64</v>
      </c>
      <c r="J466" s="12">
        <f t="shared" si="174"/>
        <v>4145.16</v>
      </c>
      <c r="K466" s="12">
        <v>1990.92</v>
      </c>
      <c r="L466" s="12">
        <f t="shared" si="175"/>
        <v>6136.08</v>
      </c>
    </row>
    <row r="467" spans="1:17" s="2" customFormat="1" ht="24.95" customHeight="1" x14ac:dyDescent="0.2">
      <c r="A467" s="31"/>
      <c r="B467" s="10">
        <v>7</v>
      </c>
      <c r="C467" s="10" t="s">
        <v>838</v>
      </c>
      <c r="D467" s="10" t="s">
        <v>839</v>
      </c>
      <c r="E467" s="11" t="s">
        <v>17</v>
      </c>
      <c r="F467" s="11" t="s">
        <v>18</v>
      </c>
      <c r="G467" s="11">
        <v>6</v>
      </c>
      <c r="H467" s="12">
        <v>4077.12</v>
      </c>
      <c r="I467" s="12">
        <v>127.44</v>
      </c>
      <c r="J467" s="12">
        <f t="shared" si="174"/>
        <v>4204.5599999999995</v>
      </c>
      <c r="K467" s="12">
        <v>2019.45</v>
      </c>
      <c r="L467" s="12">
        <f t="shared" si="175"/>
        <v>6224.0099999999993</v>
      </c>
    </row>
    <row r="468" spans="1:17" s="2" customFormat="1" ht="24.95" customHeight="1" x14ac:dyDescent="0.2">
      <c r="A468" s="31"/>
      <c r="B468" s="10">
        <v>8</v>
      </c>
      <c r="C468" s="10" t="s">
        <v>840</v>
      </c>
      <c r="D468" s="10" t="s">
        <v>841</v>
      </c>
      <c r="E468" s="11">
        <v>202601</v>
      </c>
      <c r="F468" s="11" t="s">
        <v>18</v>
      </c>
      <c r="G468" s="11">
        <v>6</v>
      </c>
      <c r="H468" s="12">
        <v>4560.96</v>
      </c>
      <c r="I468" s="12">
        <v>142.56</v>
      </c>
      <c r="J468" s="12">
        <f t="shared" si="174"/>
        <v>4703.5200000000004</v>
      </c>
      <c r="K468" s="12">
        <v>2259.09</v>
      </c>
      <c r="L468" s="12">
        <f t="shared" si="175"/>
        <v>6962.6100000000006</v>
      </c>
    </row>
    <row r="469" spans="1:17" s="2" customFormat="1" ht="24.95" customHeight="1" x14ac:dyDescent="0.2">
      <c r="A469" s="31"/>
      <c r="B469" s="10">
        <v>9</v>
      </c>
      <c r="C469" s="10" t="s">
        <v>842</v>
      </c>
      <c r="D469" s="10" t="s">
        <v>843</v>
      </c>
      <c r="E469" s="11" t="s">
        <v>17</v>
      </c>
      <c r="F469" s="11" t="s">
        <v>18</v>
      </c>
      <c r="G469" s="11">
        <v>6</v>
      </c>
      <c r="H469" s="12">
        <v>4221.12</v>
      </c>
      <c r="I469" s="12">
        <v>131.94</v>
      </c>
      <c r="J469" s="12">
        <f t="shared" si="174"/>
        <v>4353.0599999999995</v>
      </c>
      <c r="K469" s="12">
        <v>2090.7600000000002</v>
      </c>
      <c r="L469" s="12">
        <f t="shared" si="175"/>
        <v>6443.82</v>
      </c>
    </row>
    <row r="470" spans="1:17" s="2" customFormat="1" ht="24.95" customHeight="1" x14ac:dyDescent="0.2">
      <c r="A470" s="31"/>
      <c r="B470" s="10">
        <v>10</v>
      </c>
      <c r="C470" s="10" t="s">
        <v>844</v>
      </c>
      <c r="D470" s="10" t="s">
        <v>845</v>
      </c>
      <c r="E470" s="11">
        <v>202601</v>
      </c>
      <c r="F470" s="11" t="s">
        <v>18</v>
      </c>
      <c r="G470" s="11">
        <v>6</v>
      </c>
      <c r="H470" s="12">
        <v>4762.92</v>
      </c>
      <c r="I470" s="12">
        <v>148.86000000000001</v>
      </c>
      <c r="J470" s="12">
        <f t="shared" si="174"/>
        <v>4911.78</v>
      </c>
      <c r="K470" s="12">
        <v>2359.14</v>
      </c>
      <c r="L470" s="12">
        <f t="shared" si="175"/>
        <v>7270.92</v>
      </c>
    </row>
    <row r="471" spans="1:17" s="2" customFormat="1" ht="24.95" customHeight="1" x14ac:dyDescent="0.2">
      <c r="A471" s="31"/>
      <c r="B471" s="10">
        <v>11</v>
      </c>
      <c r="C471" s="10" t="s">
        <v>846</v>
      </c>
      <c r="D471" s="10" t="s">
        <v>847</v>
      </c>
      <c r="E471" s="11" t="s">
        <v>17</v>
      </c>
      <c r="F471" s="11" t="s">
        <v>18</v>
      </c>
      <c r="G471" s="11">
        <v>6</v>
      </c>
      <c r="H471" s="12">
        <v>4019.52</v>
      </c>
      <c r="I471" s="12">
        <v>125.64</v>
      </c>
      <c r="J471" s="12">
        <f t="shared" si="174"/>
        <v>4145.16</v>
      </c>
      <c r="K471" s="12">
        <v>1990.92</v>
      </c>
      <c r="L471" s="12">
        <f t="shared" si="175"/>
        <v>6136.08</v>
      </c>
    </row>
    <row r="472" spans="1:17" s="2" customFormat="1" ht="24.95" customHeight="1" x14ac:dyDescent="0.2">
      <c r="A472" s="31"/>
      <c r="B472" s="10">
        <v>12</v>
      </c>
      <c r="C472" s="10" t="s">
        <v>848</v>
      </c>
      <c r="D472" s="10" t="s">
        <v>849</v>
      </c>
      <c r="E472" s="11">
        <v>202601</v>
      </c>
      <c r="F472" s="11" t="s">
        <v>18</v>
      </c>
      <c r="G472" s="11">
        <v>6</v>
      </c>
      <c r="H472" s="12">
        <v>3977.28</v>
      </c>
      <c r="I472" s="12">
        <v>124.32</v>
      </c>
      <c r="J472" s="12">
        <f t="shared" si="174"/>
        <v>4101.6000000000004</v>
      </c>
      <c r="K472" s="12">
        <v>1970.01</v>
      </c>
      <c r="L472" s="12">
        <f t="shared" si="175"/>
        <v>6071.6100000000006</v>
      </c>
    </row>
    <row r="473" spans="1:17" s="2" customFormat="1" ht="24.95" customHeight="1" x14ac:dyDescent="0.2">
      <c r="A473" s="32"/>
      <c r="B473" s="10">
        <v>13</v>
      </c>
      <c r="C473" s="10" t="s">
        <v>850</v>
      </c>
      <c r="D473" s="10" t="s">
        <v>851</v>
      </c>
      <c r="E473" s="11">
        <v>202601</v>
      </c>
      <c r="F473" s="11" t="s">
        <v>18</v>
      </c>
      <c r="G473" s="11">
        <v>6</v>
      </c>
      <c r="H473" s="12">
        <v>4990.74</v>
      </c>
      <c r="I473" s="12">
        <v>155.94</v>
      </c>
      <c r="J473" s="12">
        <f t="shared" si="174"/>
        <v>5146.6799999999994</v>
      </c>
      <c r="K473" s="12">
        <v>2472</v>
      </c>
      <c r="L473" s="12">
        <f t="shared" si="175"/>
        <v>7618.6799999999994</v>
      </c>
    </row>
    <row r="474" spans="1:17" s="3" customFormat="1" ht="24.95" customHeight="1" x14ac:dyDescent="0.15">
      <c r="A474" s="13" t="s">
        <v>24</v>
      </c>
      <c r="B474" s="24" t="s">
        <v>852</v>
      </c>
      <c r="C474" s="24"/>
      <c r="D474" s="24"/>
      <c r="E474" s="24"/>
      <c r="F474" s="24"/>
      <c r="G474" s="25"/>
      <c r="H474" s="14">
        <f>SUM(H461:H473)</f>
        <v>56305.35</v>
      </c>
      <c r="I474" s="14">
        <f t="shared" ref="I474:L474" si="204">SUM(I461:I473)</f>
        <v>1759.73</v>
      </c>
      <c r="J474" s="14">
        <f t="shared" si="204"/>
        <v>58065.08</v>
      </c>
      <c r="K474" s="14">
        <f t="shared" si="204"/>
        <v>27884.899999999998</v>
      </c>
      <c r="L474" s="14">
        <f t="shared" si="204"/>
        <v>85949.98</v>
      </c>
      <c r="M474" s="26"/>
      <c r="N474" s="26"/>
      <c r="O474" s="16"/>
      <c r="P474" s="16"/>
      <c r="Q474" s="17"/>
    </row>
    <row r="475" spans="1:17" s="2" customFormat="1" ht="24.95" customHeight="1" x14ac:dyDescent="0.2">
      <c r="A475" s="10" t="s">
        <v>853</v>
      </c>
      <c r="B475" s="10">
        <v>1</v>
      </c>
      <c r="C475" s="10" t="s">
        <v>854</v>
      </c>
      <c r="D475" s="10" t="s">
        <v>855</v>
      </c>
      <c r="E475" s="11">
        <v>202601</v>
      </c>
      <c r="F475" s="11" t="s">
        <v>18</v>
      </c>
      <c r="G475" s="11">
        <v>6</v>
      </c>
      <c r="H475" s="12">
        <v>3977.28</v>
      </c>
      <c r="I475" s="12">
        <v>124.32</v>
      </c>
      <c r="J475" s="12">
        <f t="shared" si="174"/>
        <v>4101.6000000000004</v>
      </c>
      <c r="K475" s="12">
        <v>1970.01</v>
      </c>
      <c r="L475" s="12">
        <f t="shared" si="175"/>
        <v>6071.6100000000006</v>
      </c>
    </row>
    <row r="476" spans="1:17" s="3" customFormat="1" ht="24.95" customHeight="1" x14ac:dyDescent="0.15">
      <c r="A476" s="13" t="s">
        <v>24</v>
      </c>
      <c r="B476" s="24" t="s">
        <v>29</v>
      </c>
      <c r="C476" s="24"/>
      <c r="D476" s="24"/>
      <c r="E476" s="24"/>
      <c r="F476" s="24"/>
      <c r="G476" s="25"/>
      <c r="H476" s="14">
        <f>SUM(H475)</f>
        <v>3977.28</v>
      </c>
      <c r="I476" s="14">
        <f t="shared" ref="I476:L478" si="205">SUM(I475)</f>
        <v>124.32</v>
      </c>
      <c r="J476" s="14">
        <f t="shared" si="205"/>
        <v>4101.6000000000004</v>
      </c>
      <c r="K476" s="14">
        <f t="shared" si="205"/>
        <v>1970.01</v>
      </c>
      <c r="L476" s="14">
        <f t="shared" si="205"/>
        <v>6071.6100000000006</v>
      </c>
      <c r="M476" s="26"/>
      <c r="N476" s="26"/>
      <c r="O476" s="16"/>
      <c r="P476" s="16"/>
      <c r="Q476" s="17"/>
    </row>
    <row r="477" spans="1:17" s="2" customFormat="1" ht="24.95" customHeight="1" x14ac:dyDescent="0.2">
      <c r="A477" s="10" t="s">
        <v>856</v>
      </c>
      <c r="B477" s="10">
        <v>1</v>
      </c>
      <c r="C477" s="10" t="s">
        <v>857</v>
      </c>
      <c r="D477" s="10" t="s">
        <v>858</v>
      </c>
      <c r="E477" s="11" t="s">
        <v>50</v>
      </c>
      <c r="F477" s="11" t="s">
        <v>18</v>
      </c>
      <c r="G477" s="11">
        <v>2</v>
      </c>
      <c r="H477" s="12">
        <v>1325.76</v>
      </c>
      <c r="I477" s="12">
        <v>41.44</v>
      </c>
      <c r="J477" s="12">
        <f t="shared" si="174"/>
        <v>1367.2</v>
      </c>
      <c r="K477" s="12">
        <v>650.46</v>
      </c>
      <c r="L477" s="12">
        <f t="shared" si="175"/>
        <v>2017.66</v>
      </c>
    </row>
    <row r="478" spans="1:17" s="3" customFormat="1" ht="24.95" customHeight="1" x14ac:dyDescent="0.15">
      <c r="A478" s="13" t="s">
        <v>24</v>
      </c>
      <c r="B478" s="24" t="s">
        <v>29</v>
      </c>
      <c r="C478" s="24"/>
      <c r="D478" s="24"/>
      <c r="E478" s="24"/>
      <c r="F478" s="24"/>
      <c r="G478" s="25"/>
      <c r="H478" s="14">
        <f>SUM(H477)</f>
        <v>1325.76</v>
      </c>
      <c r="I478" s="14">
        <f t="shared" si="205"/>
        <v>41.44</v>
      </c>
      <c r="J478" s="14">
        <f t="shared" si="205"/>
        <v>1367.2</v>
      </c>
      <c r="K478" s="14">
        <f t="shared" si="205"/>
        <v>650.46</v>
      </c>
      <c r="L478" s="14">
        <f t="shared" si="205"/>
        <v>2017.66</v>
      </c>
      <c r="M478" s="26"/>
      <c r="N478" s="26"/>
      <c r="O478" s="16"/>
      <c r="P478" s="16"/>
      <c r="Q478" s="17"/>
    </row>
    <row r="479" spans="1:17" s="2" customFormat="1" ht="24.95" customHeight="1" x14ac:dyDescent="0.2">
      <c r="A479" s="30" t="s">
        <v>859</v>
      </c>
      <c r="B479" s="10">
        <v>1</v>
      </c>
      <c r="C479" s="10" t="s">
        <v>860</v>
      </c>
      <c r="D479" s="10" t="s">
        <v>861</v>
      </c>
      <c r="E479" s="11">
        <v>202601</v>
      </c>
      <c r="F479" s="11" t="s">
        <v>18</v>
      </c>
      <c r="G479" s="11">
        <v>6</v>
      </c>
      <c r="H479" s="12">
        <v>3977.28</v>
      </c>
      <c r="I479" s="12">
        <v>124.32</v>
      </c>
      <c r="J479" s="12">
        <f t="shared" si="174"/>
        <v>4101.6000000000004</v>
      </c>
      <c r="K479" s="12">
        <v>1970.01</v>
      </c>
      <c r="L479" s="12">
        <f t="shared" si="175"/>
        <v>6071.6100000000006</v>
      </c>
    </row>
    <row r="480" spans="1:17" s="2" customFormat="1" ht="24.95" customHeight="1" x14ac:dyDescent="0.2">
      <c r="A480" s="31"/>
      <c r="B480" s="10">
        <v>2</v>
      </c>
      <c r="C480" s="10" t="s">
        <v>848</v>
      </c>
      <c r="D480" s="10" t="s">
        <v>862</v>
      </c>
      <c r="E480" s="11">
        <v>202601</v>
      </c>
      <c r="F480" s="11" t="s">
        <v>18</v>
      </c>
      <c r="G480" s="11">
        <v>6</v>
      </c>
      <c r="H480" s="12">
        <v>3977.28</v>
      </c>
      <c r="I480" s="12">
        <v>124.32</v>
      </c>
      <c r="J480" s="12">
        <f t="shared" si="174"/>
        <v>4101.6000000000004</v>
      </c>
      <c r="K480" s="12">
        <v>1970.01</v>
      </c>
      <c r="L480" s="12">
        <f t="shared" si="175"/>
        <v>6071.6100000000006</v>
      </c>
    </row>
    <row r="481" spans="1:17" s="2" customFormat="1" ht="24.95" customHeight="1" x14ac:dyDescent="0.2">
      <c r="A481" s="31"/>
      <c r="B481" s="10">
        <v>3</v>
      </c>
      <c r="C481" s="10" t="s">
        <v>863</v>
      </c>
      <c r="D481" s="10" t="s">
        <v>864</v>
      </c>
      <c r="E481" s="11" t="s">
        <v>18</v>
      </c>
      <c r="F481" s="11" t="s">
        <v>18</v>
      </c>
      <c r="G481" s="11">
        <v>1</v>
      </c>
      <c r="H481" s="12">
        <v>662.88</v>
      </c>
      <c r="I481" s="12">
        <v>20.72</v>
      </c>
      <c r="J481" s="12">
        <f t="shared" si="174"/>
        <v>683.6</v>
      </c>
      <c r="K481" s="12">
        <v>325.23</v>
      </c>
      <c r="L481" s="12">
        <f t="shared" si="175"/>
        <v>1008.83</v>
      </c>
    </row>
    <row r="482" spans="1:17" s="2" customFormat="1" ht="24.95" customHeight="1" x14ac:dyDescent="0.2">
      <c r="A482" s="31"/>
      <c r="B482" s="10">
        <v>4</v>
      </c>
      <c r="C482" s="10" t="s">
        <v>865</v>
      </c>
      <c r="D482" s="10" t="s">
        <v>866</v>
      </c>
      <c r="E482" s="11" t="s">
        <v>77</v>
      </c>
      <c r="F482" s="11" t="s">
        <v>18</v>
      </c>
      <c r="G482" s="15">
        <v>4</v>
      </c>
      <c r="H482" s="12">
        <v>2651.52</v>
      </c>
      <c r="I482" s="12">
        <v>82.88</v>
      </c>
      <c r="J482" s="12">
        <f t="shared" si="174"/>
        <v>2734.4</v>
      </c>
      <c r="K482" s="12">
        <v>1307.1300000000001</v>
      </c>
      <c r="L482" s="12">
        <f t="shared" si="175"/>
        <v>4041.53</v>
      </c>
    </row>
    <row r="483" spans="1:17" s="2" customFormat="1" ht="24.95" customHeight="1" x14ac:dyDescent="0.2">
      <c r="A483" s="32"/>
      <c r="B483" s="10">
        <v>5</v>
      </c>
      <c r="C483" s="10" t="s">
        <v>867</v>
      </c>
      <c r="D483" s="10" t="s">
        <v>868</v>
      </c>
      <c r="E483" s="11">
        <v>202601</v>
      </c>
      <c r="F483" s="11" t="s">
        <v>18</v>
      </c>
      <c r="G483" s="11">
        <v>6</v>
      </c>
      <c r="H483" s="12">
        <v>3977.28</v>
      </c>
      <c r="I483" s="12">
        <v>124.32</v>
      </c>
      <c r="J483" s="12">
        <f t="shared" si="174"/>
        <v>4101.6000000000004</v>
      </c>
      <c r="K483" s="12">
        <v>1970.01</v>
      </c>
      <c r="L483" s="12">
        <f t="shared" si="175"/>
        <v>6071.6100000000006</v>
      </c>
    </row>
    <row r="484" spans="1:17" s="3" customFormat="1" ht="24.95" customHeight="1" x14ac:dyDescent="0.15">
      <c r="A484" s="13" t="s">
        <v>24</v>
      </c>
      <c r="B484" s="24" t="s">
        <v>377</v>
      </c>
      <c r="C484" s="24"/>
      <c r="D484" s="24"/>
      <c r="E484" s="24"/>
      <c r="F484" s="24"/>
      <c r="G484" s="25"/>
      <c r="H484" s="14">
        <f>SUM(H479:H483)</f>
        <v>15246.240000000002</v>
      </c>
      <c r="I484" s="14">
        <f t="shared" ref="I484:L484" si="206">SUM(I479:I483)</f>
        <v>476.56</v>
      </c>
      <c r="J484" s="14">
        <f t="shared" si="206"/>
        <v>15722.800000000001</v>
      </c>
      <c r="K484" s="14">
        <f t="shared" si="206"/>
        <v>7542.39</v>
      </c>
      <c r="L484" s="14">
        <f t="shared" si="206"/>
        <v>23265.190000000002</v>
      </c>
      <c r="M484" s="26"/>
      <c r="N484" s="26"/>
      <c r="O484" s="16"/>
      <c r="P484" s="16"/>
      <c r="Q484" s="17"/>
    </row>
    <row r="485" spans="1:17" s="2" customFormat="1" ht="24.95" customHeight="1" x14ac:dyDescent="0.2">
      <c r="A485" s="10" t="s">
        <v>869</v>
      </c>
      <c r="B485" s="10">
        <v>1</v>
      </c>
      <c r="C485" s="10" t="s">
        <v>870</v>
      </c>
      <c r="D485" s="10" t="s">
        <v>871</v>
      </c>
      <c r="E485" s="11">
        <v>202601</v>
      </c>
      <c r="F485" s="11" t="s">
        <v>18</v>
      </c>
      <c r="G485" s="11">
        <v>6</v>
      </c>
      <c r="H485" s="12">
        <v>3977.28</v>
      </c>
      <c r="I485" s="12">
        <v>124.32</v>
      </c>
      <c r="J485" s="12">
        <f t="shared" si="174"/>
        <v>4101.6000000000004</v>
      </c>
      <c r="K485" s="12">
        <v>1970.01</v>
      </c>
      <c r="L485" s="12">
        <f t="shared" si="175"/>
        <v>6071.6100000000006</v>
      </c>
    </row>
    <row r="486" spans="1:17" s="3" customFormat="1" ht="24.95" customHeight="1" x14ac:dyDescent="0.15">
      <c r="A486" s="13" t="s">
        <v>24</v>
      </c>
      <c r="B486" s="24" t="s">
        <v>29</v>
      </c>
      <c r="C486" s="24"/>
      <c r="D486" s="24"/>
      <c r="E486" s="24"/>
      <c r="F486" s="24"/>
      <c r="G486" s="25"/>
      <c r="H486" s="14">
        <f>SUM(H485)</f>
        <v>3977.28</v>
      </c>
      <c r="I486" s="14">
        <f t="shared" ref="I486:L486" si="207">SUM(I485)</f>
        <v>124.32</v>
      </c>
      <c r="J486" s="14">
        <f t="shared" si="207"/>
        <v>4101.6000000000004</v>
      </c>
      <c r="K486" s="14">
        <f t="shared" si="207"/>
        <v>1970.01</v>
      </c>
      <c r="L486" s="14">
        <f t="shared" si="207"/>
        <v>6071.6100000000006</v>
      </c>
      <c r="M486" s="26"/>
      <c r="N486" s="26"/>
      <c r="O486" s="16"/>
      <c r="P486" s="16"/>
      <c r="Q486" s="17"/>
    </row>
    <row r="487" spans="1:17" s="2" customFormat="1" ht="24.95" customHeight="1" x14ac:dyDescent="0.2">
      <c r="A487" s="30" t="s">
        <v>872</v>
      </c>
      <c r="B487" s="10">
        <v>1</v>
      </c>
      <c r="C487" s="10" t="s">
        <v>873</v>
      </c>
      <c r="D487" s="10" t="s">
        <v>874</v>
      </c>
      <c r="E487" s="11" t="s">
        <v>17</v>
      </c>
      <c r="F487" s="11" t="s">
        <v>18</v>
      </c>
      <c r="G487" s="11">
        <v>6</v>
      </c>
      <c r="H487" s="12">
        <v>3977.28</v>
      </c>
      <c r="I487" s="12">
        <v>124.32</v>
      </c>
      <c r="J487" s="12">
        <f t="shared" si="174"/>
        <v>4101.6000000000004</v>
      </c>
      <c r="K487" s="12">
        <v>1970.01</v>
      </c>
      <c r="L487" s="12">
        <f t="shared" si="175"/>
        <v>6071.6100000000006</v>
      </c>
    </row>
    <row r="488" spans="1:17" s="2" customFormat="1" ht="24.95" customHeight="1" x14ac:dyDescent="0.2">
      <c r="A488" s="31"/>
      <c r="B488" s="10">
        <v>2</v>
      </c>
      <c r="C488" s="10" t="s">
        <v>875</v>
      </c>
      <c r="D488" s="10" t="s">
        <v>876</v>
      </c>
      <c r="E488" s="11">
        <v>202601</v>
      </c>
      <c r="F488" s="11" t="s">
        <v>18</v>
      </c>
      <c r="G488" s="11">
        <v>6</v>
      </c>
      <c r="H488" s="12">
        <v>3977.28</v>
      </c>
      <c r="I488" s="12">
        <v>124.32</v>
      </c>
      <c r="J488" s="12">
        <f t="shared" si="174"/>
        <v>4101.6000000000004</v>
      </c>
      <c r="K488" s="12">
        <v>1970.01</v>
      </c>
      <c r="L488" s="12">
        <f t="shared" si="175"/>
        <v>6071.6100000000006</v>
      </c>
    </row>
    <row r="489" spans="1:17" s="2" customFormat="1" ht="24.95" customHeight="1" x14ac:dyDescent="0.2">
      <c r="A489" s="32"/>
      <c r="B489" s="10">
        <v>3</v>
      </c>
      <c r="C489" s="10" t="s">
        <v>877</v>
      </c>
      <c r="D489" s="10" t="s">
        <v>878</v>
      </c>
      <c r="E489" s="11" t="s">
        <v>17</v>
      </c>
      <c r="F489" s="11" t="s">
        <v>18</v>
      </c>
      <c r="G489" s="11">
        <v>6</v>
      </c>
      <c r="H489" s="12">
        <v>3977.28</v>
      </c>
      <c r="I489" s="12">
        <v>124.32</v>
      </c>
      <c r="J489" s="12">
        <f t="shared" si="174"/>
        <v>4101.6000000000004</v>
      </c>
      <c r="K489" s="12">
        <v>1970.01</v>
      </c>
      <c r="L489" s="12">
        <f t="shared" si="175"/>
        <v>6071.6100000000006</v>
      </c>
    </row>
    <row r="490" spans="1:17" s="3" customFormat="1" ht="24.95" customHeight="1" x14ac:dyDescent="0.15">
      <c r="A490" s="13" t="s">
        <v>24</v>
      </c>
      <c r="B490" s="24" t="s">
        <v>25</v>
      </c>
      <c r="C490" s="24"/>
      <c r="D490" s="24"/>
      <c r="E490" s="24"/>
      <c r="F490" s="24"/>
      <c r="G490" s="25"/>
      <c r="H490" s="14">
        <f>SUM(H487:H489)</f>
        <v>11931.84</v>
      </c>
      <c r="I490" s="14">
        <f t="shared" ref="I490" si="208">SUM(I487:I489)</f>
        <v>372.96</v>
      </c>
      <c r="J490" s="14">
        <f t="shared" ref="J490" si="209">SUM(J487:J489)</f>
        <v>12304.800000000001</v>
      </c>
      <c r="K490" s="14">
        <f t="shared" ref="K490" si="210">SUM(K487:K489)</f>
        <v>5910.03</v>
      </c>
      <c r="L490" s="14">
        <f t="shared" ref="L490" si="211">SUM(L487:L489)</f>
        <v>18214.830000000002</v>
      </c>
      <c r="M490" s="26"/>
      <c r="N490" s="26"/>
      <c r="O490" s="16"/>
      <c r="P490" s="16"/>
      <c r="Q490" s="17"/>
    </row>
    <row r="491" spans="1:17" s="2" customFormat="1" ht="24.95" customHeight="1" x14ac:dyDescent="0.2">
      <c r="A491" s="10" t="s">
        <v>879</v>
      </c>
      <c r="B491" s="10">
        <v>1</v>
      </c>
      <c r="C491" s="10" t="s">
        <v>880</v>
      </c>
      <c r="D491" s="10" t="s">
        <v>881</v>
      </c>
      <c r="E491" s="11">
        <v>202601</v>
      </c>
      <c r="F491" s="11" t="s">
        <v>18</v>
      </c>
      <c r="G491" s="11">
        <v>6</v>
      </c>
      <c r="H491" s="12">
        <v>3977.28</v>
      </c>
      <c r="I491" s="12">
        <v>124.32</v>
      </c>
      <c r="J491" s="12">
        <f t="shared" si="174"/>
        <v>4101.6000000000004</v>
      </c>
      <c r="K491" s="12">
        <v>1970.01</v>
      </c>
      <c r="L491" s="12">
        <f t="shared" si="175"/>
        <v>6071.6100000000006</v>
      </c>
    </row>
    <row r="492" spans="1:17" s="3" customFormat="1" ht="24.95" customHeight="1" x14ac:dyDescent="0.15">
      <c r="A492" s="13" t="s">
        <v>24</v>
      </c>
      <c r="B492" s="24" t="s">
        <v>29</v>
      </c>
      <c r="C492" s="24"/>
      <c r="D492" s="24"/>
      <c r="E492" s="24"/>
      <c r="F492" s="24"/>
      <c r="G492" s="25"/>
      <c r="H492" s="14">
        <f>SUM(H491)</f>
        <v>3977.28</v>
      </c>
      <c r="I492" s="14">
        <f t="shared" ref="I492:L492" si="212">SUM(I491)</f>
        <v>124.32</v>
      </c>
      <c r="J492" s="14">
        <f t="shared" si="212"/>
        <v>4101.6000000000004</v>
      </c>
      <c r="K492" s="14">
        <f t="shared" si="212"/>
        <v>1970.01</v>
      </c>
      <c r="L492" s="14">
        <f t="shared" si="212"/>
        <v>6071.6100000000006</v>
      </c>
      <c r="M492" s="26"/>
      <c r="N492" s="26"/>
      <c r="O492" s="16"/>
      <c r="P492" s="16"/>
      <c r="Q492" s="17"/>
    </row>
    <row r="493" spans="1:17" s="4" customFormat="1" ht="24.95" customHeight="1" x14ac:dyDescent="0.15">
      <c r="A493" s="18" t="s">
        <v>882</v>
      </c>
      <c r="B493" s="27" t="s">
        <v>883</v>
      </c>
      <c r="C493" s="27"/>
      <c r="D493" s="27"/>
      <c r="E493" s="27"/>
      <c r="F493" s="27"/>
      <c r="G493" s="27"/>
      <c r="H493" s="19">
        <f>SUMIF(A5:A492,"小计",H5:H492)</f>
        <v>1302786.9300000004</v>
      </c>
      <c r="I493" s="19">
        <f>SUMIF(A5:A492,"小计",I5:I492)</f>
        <v>42566.029999999977</v>
      </c>
      <c r="J493" s="19">
        <f>SUMIF(A5:A492,"小计",J5:J492)</f>
        <v>1345352.9600000007</v>
      </c>
      <c r="K493" s="19">
        <f>SUMIF(A5:A492,"小计",K5:K492)</f>
        <v>640347.83000000042</v>
      </c>
      <c r="L493" s="19">
        <f>SUMIF(A5:A492,"小计",L5:L492)</f>
        <v>1985700.7900000021</v>
      </c>
      <c r="M493" s="28"/>
      <c r="N493" s="28"/>
      <c r="O493" s="20"/>
      <c r="P493" s="20"/>
      <c r="Q493" s="21"/>
    </row>
  </sheetData>
  <mergeCells count="317">
    <mergeCell ref="A443:A444"/>
    <mergeCell ref="A450:A451"/>
    <mergeCell ref="A455:A459"/>
    <mergeCell ref="A461:A473"/>
    <mergeCell ref="A479:A483"/>
    <mergeCell ref="A487:A489"/>
    <mergeCell ref="B3:B4"/>
    <mergeCell ref="C3:C4"/>
    <mergeCell ref="D3:D4"/>
    <mergeCell ref="A390:A391"/>
    <mergeCell ref="A393:A398"/>
    <mergeCell ref="A408:A409"/>
    <mergeCell ref="A411:A415"/>
    <mergeCell ref="A417:A418"/>
    <mergeCell ref="A424:A427"/>
    <mergeCell ref="A431:A433"/>
    <mergeCell ref="A435:A436"/>
    <mergeCell ref="A438:A439"/>
    <mergeCell ref="A305:A307"/>
    <mergeCell ref="A309:A311"/>
    <mergeCell ref="A313:A321"/>
    <mergeCell ref="A331:A332"/>
    <mergeCell ref="A336:A342"/>
    <mergeCell ref="A346:A351"/>
    <mergeCell ref="A353:A354"/>
    <mergeCell ref="A358:A374"/>
    <mergeCell ref="A378:A388"/>
    <mergeCell ref="A223:A225"/>
    <mergeCell ref="A227:A238"/>
    <mergeCell ref="A242:A248"/>
    <mergeCell ref="A250:A254"/>
    <mergeCell ref="A262:A265"/>
    <mergeCell ref="A271:A273"/>
    <mergeCell ref="A279:A286"/>
    <mergeCell ref="A290:A291"/>
    <mergeCell ref="A293:A301"/>
    <mergeCell ref="A140:A155"/>
    <mergeCell ref="A169:A170"/>
    <mergeCell ref="A172:A179"/>
    <mergeCell ref="A181:A190"/>
    <mergeCell ref="A198:A202"/>
    <mergeCell ref="A204:A205"/>
    <mergeCell ref="A209:A210"/>
    <mergeCell ref="A212:A214"/>
    <mergeCell ref="A216:A221"/>
    <mergeCell ref="B490:G490"/>
    <mergeCell ref="M490:N490"/>
    <mergeCell ref="B492:G492"/>
    <mergeCell ref="M492:N492"/>
    <mergeCell ref="B493:G493"/>
    <mergeCell ref="M493:N493"/>
    <mergeCell ref="A3:A4"/>
    <mergeCell ref="A5:A7"/>
    <mergeCell ref="A11:A14"/>
    <mergeCell ref="A16:A18"/>
    <mergeCell ref="A22:A24"/>
    <mergeCell ref="A26:A45"/>
    <mergeCell ref="A51:A56"/>
    <mergeCell ref="A60:A61"/>
    <mergeCell ref="A63:A64"/>
    <mergeCell ref="A70:A77"/>
    <mergeCell ref="A83:A84"/>
    <mergeCell ref="A86:A91"/>
    <mergeCell ref="A95:A97"/>
    <mergeCell ref="A101:A102"/>
    <mergeCell ref="A110:A115"/>
    <mergeCell ref="A121:A122"/>
    <mergeCell ref="A124:A129"/>
    <mergeCell ref="A137:A138"/>
    <mergeCell ref="B474:G474"/>
    <mergeCell ref="M474:N474"/>
    <mergeCell ref="B476:G476"/>
    <mergeCell ref="M476:N476"/>
    <mergeCell ref="B478:G478"/>
    <mergeCell ref="M478:N478"/>
    <mergeCell ref="B484:G484"/>
    <mergeCell ref="M484:N484"/>
    <mergeCell ref="B486:G486"/>
    <mergeCell ref="M486:N486"/>
    <mergeCell ref="B447:G447"/>
    <mergeCell ref="M447:N447"/>
    <mergeCell ref="B449:G449"/>
    <mergeCell ref="M449:N449"/>
    <mergeCell ref="B452:G452"/>
    <mergeCell ref="M452:N452"/>
    <mergeCell ref="B454:G454"/>
    <mergeCell ref="M454:N454"/>
    <mergeCell ref="B460:G460"/>
    <mergeCell ref="M460:N460"/>
    <mergeCell ref="B434:G434"/>
    <mergeCell ref="M434:N434"/>
    <mergeCell ref="B437:G437"/>
    <mergeCell ref="M437:N437"/>
    <mergeCell ref="B440:G440"/>
    <mergeCell ref="M440:N440"/>
    <mergeCell ref="B442:G442"/>
    <mergeCell ref="M442:N442"/>
    <mergeCell ref="B445:G445"/>
    <mergeCell ref="M445:N445"/>
    <mergeCell ref="B419:G419"/>
    <mergeCell ref="M419:N419"/>
    <mergeCell ref="B421:G421"/>
    <mergeCell ref="M421:N421"/>
    <mergeCell ref="B423:G423"/>
    <mergeCell ref="M423:N423"/>
    <mergeCell ref="B428:G428"/>
    <mergeCell ref="M428:N428"/>
    <mergeCell ref="B430:G430"/>
    <mergeCell ref="M430:N430"/>
    <mergeCell ref="B403:G403"/>
    <mergeCell ref="M403:N403"/>
    <mergeCell ref="B405:G405"/>
    <mergeCell ref="M405:N405"/>
    <mergeCell ref="B407:G407"/>
    <mergeCell ref="M407:N407"/>
    <mergeCell ref="B410:G410"/>
    <mergeCell ref="M410:N410"/>
    <mergeCell ref="B416:G416"/>
    <mergeCell ref="M416:N416"/>
    <mergeCell ref="B377:G377"/>
    <mergeCell ref="M377:N377"/>
    <mergeCell ref="B389:G389"/>
    <mergeCell ref="M389:N389"/>
    <mergeCell ref="B392:G392"/>
    <mergeCell ref="M392:N392"/>
    <mergeCell ref="B399:G399"/>
    <mergeCell ref="M399:N399"/>
    <mergeCell ref="B401:G401"/>
    <mergeCell ref="M401:N401"/>
    <mergeCell ref="B345:G345"/>
    <mergeCell ref="M345:N345"/>
    <mergeCell ref="B352:G352"/>
    <mergeCell ref="M352:N352"/>
    <mergeCell ref="B355:G355"/>
    <mergeCell ref="M355:N355"/>
    <mergeCell ref="B357:G357"/>
    <mergeCell ref="M357:N357"/>
    <mergeCell ref="B375:G375"/>
    <mergeCell ref="M375:N375"/>
    <mergeCell ref="B328:G328"/>
    <mergeCell ref="M328:N328"/>
    <mergeCell ref="B330:G330"/>
    <mergeCell ref="M330:N330"/>
    <mergeCell ref="B333:G333"/>
    <mergeCell ref="M333:N333"/>
    <mergeCell ref="B335:G335"/>
    <mergeCell ref="M335:N335"/>
    <mergeCell ref="B343:G343"/>
    <mergeCell ref="M343:N343"/>
    <mergeCell ref="B308:G308"/>
    <mergeCell ref="M308:N308"/>
    <mergeCell ref="B312:G312"/>
    <mergeCell ref="M312:N312"/>
    <mergeCell ref="B322:G322"/>
    <mergeCell ref="M322:N322"/>
    <mergeCell ref="B324:G324"/>
    <mergeCell ref="M324:N324"/>
    <mergeCell ref="B326:G326"/>
    <mergeCell ref="M326:N326"/>
    <mergeCell ref="B287:G287"/>
    <mergeCell ref="M287:N287"/>
    <mergeCell ref="B289:G289"/>
    <mergeCell ref="M289:N289"/>
    <mergeCell ref="B292:G292"/>
    <mergeCell ref="M292:N292"/>
    <mergeCell ref="B302:G302"/>
    <mergeCell ref="M302:N302"/>
    <mergeCell ref="B304:G304"/>
    <mergeCell ref="M304:N304"/>
    <mergeCell ref="B268:G268"/>
    <mergeCell ref="M268:N268"/>
    <mergeCell ref="B270:G270"/>
    <mergeCell ref="M270:N270"/>
    <mergeCell ref="B274:G274"/>
    <mergeCell ref="M274:N274"/>
    <mergeCell ref="B276:G276"/>
    <mergeCell ref="M276:N276"/>
    <mergeCell ref="B278:G278"/>
    <mergeCell ref="M278:N278"/>
    <mergeCell ref="B255:G255"/>
    <mergeCell ref="M255:N255"/>
    <mergeCell ref="B257:G257"/>
    <mergeCell ref="M257:N257"/>
    <mergeCell ref="B259:G259"/>
    <mergeCell ref="M259:N259"/>
    <mergeCell ref="B261:G261"/>
    <mergeCell ref="M261:N261"/>
    <mergeCell ref="B266:G266"/>
    <mergeCell ref="M266:N266"/>
    <mergeCell ref="B222:G222"/>
    <mergeCell ref="M222:N222"/>
    <mergeCell ref="B226:G226"/>
    <mergeCell ref="M226:N226"/>
    <mergeCell ref="B239:G239"/>
    <mergeCell ref="M239:N239"/>
    <mergeCell ref="B241:G241"/>
    <mergeCell ref="M241:N241"/>
    <mergeCell ref="B249:G249"/>
    <mergeCell ref="M249:N249"/>
    <mergeCell ref="B203:G203"/>
    <mergeCell ref="M203:N203"/>
    <mergeCell ref="B206:G206"/>
    <mergeCell ref="M206:N206"/>
    <mergeCell ref="B208:G208"/>
    <mergeCell ref="M208:N208"/>
    <mergeCell ref="B211:G211"/>
    <mergeCell ref="M211:N211"/>
    <mergeCell ref="B215:G215"/>
    <mergeCell ref="M215:N215"/>
    <mergeCell ref="B180:G180"/>
    <mergeCell ref="M180:N180"/>
    <mergeCell ref="B191:G191"/>
    <mergeCell ref="M191:N191"/>
    <mergeCell ref="B193:G193"/>
    <mergeCell ref="M193:N193"/>
    <mergeCell ref="B195:G195"/>
    <mergeCell ref="M195:N195"/>
    <mergeCell ref="B197:G197"/>
    <mergeCell ref="M197:N197"/>
    <mergeCell ref="B162:G162"/>
    <mergeCell ref="M162:N162"/>
    <mergeCell ref="B164:G164"/>
    <mergeCell ref="M164:N164"/>
    <mergeCell ref="B166:G166"/>
    <mergeCell ref="M166:N166"/>
    <mergeCell ref="B168:G168"/>
    <mergeCell ref="M168:N168"/>
    <mergeCell ref="B171:G171"/>
    <mergeCell ref="M171:N171"/>
    <mergeCell ref="B136:G136"/>
    <mergeCell ref="M136:N136"/>
    <mergeCell ref="B139:G139"/>
    <mergeCell ref="M139:N139"/>
    <mergeCell ref="B156:G156"/>
    <mergeCell ref="M156:N156"/>
    <mergeCell ref="B158:G158"/>
    <mergeCell ref="M158:N158"/>
    <mergeCell ref="B160:G160"/>
    <mergeCell ref="M160:N160"/>
    <mergeCell ref="B120:G120"/>
    <mergeCell ref="M120:N120"/>
    <mergeCell ref="B123:G123"/>
    <mergeCell ref="M123:N123"/>
    <mergeCell ref="B130:G130"/>
    <mergeCell ref="M130:N130"/>
    <mergeCell ref="B132:G132"/>
    <mergeCell ref="M132:N132"/>
    <mergeCell ref="B134:G134"/>
    <mergeCell ref="M134:N134"/>
    <mergeCell ref="B105:G105"/>
    <mergeCell ref="M105:N105"/>
    <mergeCell ref="B107:G107"/>
    <mergeCell ref="M107:N107"/>
    <mergeCell ref="B109:G109"/>
    <mergeCell ref="M109:N109"/>
    <mergeCell ref="B116:G116"/>
    <mergeCell ref="M116:N116"/>
    <mergeCell ref="B118:G118"/>
    <mergeCell ref="M118:N118"/>
    <mergeCell ref="B92:G92"/>
    <mergeCell ref="M92:N92"/>
    <mergeCell ref="B94:G94"/>
    <mergeCell ref="M94:N94"/>
    <mergeCell ref="B98:G98"/>
    <mergeCell ref="M98:N98"/>
    <mergeCell ref="B100:G100"/>
    <mergeCell ref="M100:N100"/>
    <mergeCell ref="B103:G103"/>
    <mergeCell ref="M103:N103"/>
    <mergeCell ref="B69:G69"/>
    <mergeCell ref="M69:N69"/>
    <mergeCell ref="B78:G78"/>
    <mergeCell ref="M78:N78"/>
    <mergeCell ref="B80:G80"/>
    <mergeCell ref="M80:N80"/>
    <mergeCell ref="B82:G82"/>
    <mergeCell ref="M82:N82"/>
    <mergeCell ref="B85:G85"/>
    <mergeCell ref="M85:N85"/>
    <mergeCell ref="B57:G57"/>
    <mergeCell ref="M57:N57"/>
    <mergeCell ref="B59:G59"/>
    <mergeCell ref="M59:N59"/>
    <mergeCell ref="B62:G62"/>
    <mergeCell ref="M62:N62"/>
    <mergeCell ref="B65:G65"/>
    <mergeCell ref="M65:N65"/>
    <mergeCell ref="B67:G67"/>
    <mergeCell ref="M67:N67"/>
    <mergeCell ref="B21:G21"/>
    <mergeCell ref="M21:N21"/>
    <mergeCell ref="B25:G25"/>
    <mergeCell ref="M25:N25"/>
    <mergeCell ref="B46:G46"/>
    <mergeCell ref="M46:N46"/>
    <mergeCell ref="B48:G48"/>
    <mergeCell ref="M48:N48"/>
    <mergeCell ref="B50:G50"/>
    <mergeCell ref="M50:N50"/>
    <mergeCell ref="A1:L1"/>
    <mergeCell ref="A2:L2"/>
    <mergeCell ref="B8:G8"/>
    <mergeCell ref="M8:N8"/>
    <mergeCell ref="B10:G10"/>
    <mergeCell ref="M10:N10"/>
    <mergeCell ref="B15:G15"/>
    <mergeCell ref="M15:N15"/>
    <mergeCell ref="B19:G19"/>
    <mergeCell ref="M19:N19"/>
    <mergeCell ref="E3:E4"/>
    <mergeCell ref="F3:F4"/>
    <mergeCell ref="G3:G4"/>
    <mergeCell ref="H3:H4"/>
    <mergeCell ref="I3:I4"/>
    <mergeCell ref="J3:J4"/>
    <mergeCell ref="K3:K4"/>
    <mergeCell ref="L3:L4"/>
  </mergeCells>
  <phoneticPr fontId="14" type="noConversion"/>
  <printOptions horizontalCentered="1"/>
  <pageMargins left="0" right="0" top="0.39370078740157499" bottom="0.39370078740157499" header="0.39370078740157499" footer="0.39370078740157499"/>
  <pageSetup paperSize="9" scale="67"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26年1月-26年6月</vt:lpstr>
      <vt:lpstr>'26年1月-26年6月'!Print_Area</vt:lpstr>
      <vt:lpstr>'26年1月-26年6月'!Print_Titles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2026-10-22T07:59:00Z</dcterms:created>
  <dcterms:modified xsi:type="dcterms:W3CDTF">2026-10-26T07:08:46Z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2052-11.8.2.12265</vt:lpwstr>
  </property>
  <property fmtid="{D5CDD505-2E9C-101B-9397-08002B2CF9AE}" pid="3" name="ICV">
    <vt:lpwstr>AD402B40D1FD40EE84F5C41C96C7C2E9</vt:lpwstr>
  </property>
</Properties>
</file>