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stt\业务\公岗人员管理\补贴管理\2026\7（202610）\公示\2026年第七批一类公益性岗位公示\"/>
    </mc:Choice>
  </mc:AlternateContent>
  <bookViews>
    <workbookView windowWidth="28800" windowHeight="12375"/>
  </bookViews>
  <sheets>
    <sheet name="公示附件" sheetId="1" r:id="rId1"/>
  </sheets>
  <definedNames>
    <definedName name="_xlnm._FilterDatabase" localSheetId="0" hidden="1">公示附件!$A$3:$H$37</definedName>
    <definedName name="_xlnm.Print_Titles" localSheetId="0">公示附件!$2:$4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<sst xmlns="http://schemas.openxmlformats.org/spreadsheetml/2006/main" count="79" uniqueCount="77">
  <si>
    <t>附件2</t>
  </si>
  <si>
    <t>2026年支付第七批柳州市第一类城镇公益性岗位人员岗位补贴及社会保险补贴公示名单</t>
  </si>
  <si>
    <t>序号</t>
  </si>
  <si>
    <t>单位名称</t>
  </si>
  <si>
    <t>人员姓名</t>
  </si>
  <si>
    <t>岗位补贴</t>
  </si>
  <si>
    <t>社会保险补贴</t>
  </si>
  <si>
    <t>补贴金额合计（元）</t>
  </si>
  <si>
    <t>补贴人数（人）</t>
  </si>
  <si>
    <t>补贴金额（元）</t>
  </si>
  <si>
    <t>柳州市人才服务和人事培训考试中心</t>
  </si>
  <si>
    <t>蒙连慧、李  芳、叶 玲、石桂花</t>
  </si>
  <si>
    <t>柳州市公安局</t>
  </si>
  <si>
    <t>韦巧珍、鲁云姣、朱柳薇、赵桂英、高嘉兴、苏罗明、黎庶山、黄敬忠、陈春伟、韦  江、黄雪清、覃换产、郑  琼、黄路伶、韦金坤、许春霞、陶飞英、周  蕙、覃龙生、邓德君、郭  强、梁桂敏、覃健梅、王情敏、覃广肖、韦林坡、严慧如、徐洁、姚彩玲、黄莉红</t>
  </si>
  <si>
    <t>柳州市公安局特巡警支队</t>
  </si>
  <si>
    <t>梁永英、巫秀兰、沈丽萍、梁柳平</t>
  </si>
  <si>
    <t>柳州市司法局</t>
  </si>
  <si>
    <t>杨倩波、陈千山、金顺园、滕远军、申宝珍</t>
  </si>
  <si>
    <t>柳州市农业技术推广中心</t>
  </si>
  <si>
    <t>吴兵兵、植东强</t>
  </si>
  <si>
    <t>柳州市12345政务服务热线管理中心</t>
  </si>
  <si>
    <t>覃章凤、覃昕霞</t>
  </si>
  <si>
    <t>中国农工民主党柳州市委员会</t>
  </si>
  <si>
    <t>吕玲红</t>
  </si>
  <si>
    <t>柳州市行政审批服务中心</t>
  </si>
  <si>
    <t>胡  娟、韦柳莉、张燕莉、林  伶</t>
  </si>
  <si>
    <t>柳州市体育运动学校</t>
  </si>
  <si>
    <t>周  玲、刘  艳</t>
  </si>
  <si>
    <t>柳州市退役军人事务局</t>
  </si>
  <si>
    <t>郭  翔、陈杰、李聪</t>
  </si>
  <si>
    <t>柳州市烈士陵园管理中心</t>
  </si>
  <si>
    <t>吴阳春、汤柳荣、覃瑞华、崔岚、严慧、盘艳、陈勇刚</t>
  </si>
  <si>
    <t>中华人民共和国柳州出入境边防检查站</t>
  </si>
  <si>
    <t>李义健、刘以军、覃媛媛</t>
  </si>
  <si>
    <t>柳州市青少年宫</t>
  </si>
  <si>
    <t>韦丽娜、易少斌、陈  靖、宁  洁、莫  静、蔡元华</t>
  </si>
  <si>
    <t>柳州市疾病预防控制中心</t>
  </si>
  <si>
    <t>韦利琼、郑  华、韦秀艳</t>
  </si>
  <si>
    <t>柳州市社会福利有奖募捐办公室</t>
  </si>
  <si>
    <t>周  洲、覃素美、罗金旺、吴真良、王建新、李  斌、胡建华、王朝东、黄斌海、余秀兰、黄雅婷、周凤华</t>
  </si>
  <si>
    <t>柳州市社会保险事业管理中心</t>
  </si>
  <si>
    <t>唐  娟、马庭春、冯雅琪、罗  曦、黄珍静、蔡红凌、梁  虹、杨  祺、朱  奕、周  芳、王宏民、尹红梅、卢  辉、柯  慧、夏  玲、吴沐昕、杨利菊、黄娇健、吕佳宁、佘巧竞、刘  芯、杨会花、颜  玮、熊  伟、林  鸣、黄燕娜、钟  玲、韦秀萍、彭其彪、韩克文、黄锦霞、江佳霖、徐玲娜、肖燕子、黄燕、谭思柳、周媛</t>
  </si>
  <si>
    <t>柳州市社会科学界联合会</t>
  </si>
  <si>
    <t>荀雅玫</t>
  </si>
  <si>
    <t>中国共产主义青年团柳州市委员会</t>
  </si>
  <si>
    <t>高海琳</t>
  </si>
  <si>
    <t>柳州市第一看守所</t>
  </si>
  <si>
    <t>黄国明、曾令梅、陆胜功、肖双耀、黄建华、牙爱丹、覃建新、庞军权、周海滔、张令芳、吴贵华、徐兆华、钟山林、韦香红、韦秋平、覃凤喜</t>
  </si>
  <si>
    <t>柳州市公安局鱼峰分局</t>
  </si>
  <si>
    <t>黄慧伶、韦爱满、钟彩琼、李文琼、韦九妹、孔柳云、陈福兰、邝维萍、覃雪佩、黄丽淑、梁素芬、杨仕群、林 斌、范丽娟、黄洁萍、谢洪仙、庄 勇、林艳琴、曾  毅、陈  梅</t>
  </si>
  <si>
    <t>柳州市公安局柳南分局</t>
  </si>
  <si>
    <t>唐孔定、沈其高、罗小芳、马新玲、覃海珍、韦美登、罗少坚、唐  云、李金生、樊柳园、彭柳春、赵  青、钟红梅、陈筱菊、沈丽娜、周志英、李国强、刘建球、徐  义、谭相芳、宁  彬、黄雄娟、杨初芬、刘万春、覃立松、林  微、麦  静、黄志荣、梁中秋、曾  媚、张紫艳、张翠玲、韩 伟、庞 波、罗香新</t>
  </si>
  <si>
    <t>中国共产党柳州市委员会网络安全和信息化委员会办公室</t>
  </si>
  <si>
    <t>周航原</t>
  </si>
  <si>
    <t>柳州市自然资源调查和保护中心</t>
  </si>
  <si>
    <t>黄薪燕、吴伟君</t>
  </si>
  <si>
    <t>柳州市第一拘留所</t>
  </si>
  <si>
    <t>姚国柳、韦军萍、覃顺豪、陈  健、黄  俊、杨华清、林玉婵、黄秀珍</t>
  </si>
  <si>
    <t>柳州市机关事业单位社会保险服务中心</t>
  </si>
  <si>
    <t>黄知琳</t>
  </si>
  <si>
    <t>柳州市儿童福利院</t>
  </si>
  <si>
    <t>曾  艳、谭志平、韦燕妮</t>
  </si>
  <si>
    <t>柳州市退役军人服务中心</t>
  </si>
  <si>
    <t>郑 慧、黄 玲、刘运梅、覃建芝、吴少菁</t>
  </si>
  <si>
    <t>柳州市医疗保障局</t>
  </si>
  <si>
    <t>韦银花</t>
  </si>
  <si>
    <t>柳州市房屋征收补偿服务中心</t>
  </si>
  <si>
    <t>钟佩生、何杏蓉</t>
  </si>
  <si>
    <t>柳州市妇女联合会</t>
  </si>
  <si>
    <t>许 柯、何世娟、楚 倩</t>
  </si>
  <si>
    <t>柳州市劳动人事争议仲裁院</t>
  </si>
  <si>
    <t>张群侦、刘 惠、廖菊珍、张巧玲、张 靖</t>
  </si>
  <si>
    <t>柳州市环境卫生管理处</t>
  </si>
  <si>
    <t>何冰</t>
  </si>
  <si>
    <t>柳州市鱼峰区劳动保障管理服务中心</t>
  </si>
  <si>
    <t>覃佳佳、韦勇俊、王春连、林容欣、杨 露、谢 晟、张 芹、李海燕</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</si>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</sst>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 numFmtId="178" formatCode="#,##0.00_ "/>
    <numFmt numFmtId="179" formatCode="0.00_);[Red]\(0.00\)"/>
  </numFmts>
  <fonts count="46">
    <font>
      <sz val="11"/>
      <color theme="1"/>
      <name val="Tahoma"/>
      <charset val="134"/>
    </font>
    <font>
      <sz val="20"/>
      <color theme="1"/>
      <name val="宋体"/>
      <charset val="134"/>
    </font>
    <font>
      <sz val="11"/>
      <color theme="1"/>
      <name val="宋体"/>
      <charset val="134"/>
    </font>
    <font>
      <sz val="11"/>
      <name val="宋体"/>
      <charset val="134"/>
    </font>
    <font>
      <b/>
      <sz val="20"/>
      <color theme="1"/>
      <name val="宋体"/>
      <charset val="134"/>
    </font>
    <font>
      <b/>
      <sz val="10"/>
      <color theme="1"/>
      <name val="宋体"/>
      <charset val="134"/>
    </font>
    <font>
      <b/>
      <sz val="11"/>
      <color theme="1"/>
      <name val="宋体"/>
      <charset val="134"/>
    </font>
    <font>
      <sz val="10"/>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indexed="9"/>
      <name val="宋体"/>
      <charset val="134"/>
    </font>
    <font>
      <b/>
      <sz val="15"/>
      <color indexed="56"/>
      <name val="宋体"/>
      <charset val="134"/>
    </font>
    <font>
      <b/>
      <sz val="13"/>
      <color indexed="56"/>
      <name val="宋体"/>
      <charset val="134"/>
    </font>
    <font>
      <b/>
      <sz val="11"/>
      <color indexed="56"/>
      <name val="宋体"/>
      <charset val="134"/>
    </font>
    <font>
      <b/>
      <sz val="18"/>
      <color indexed="56"/>
      <name val="宋体"/>
      <charset val="134"/>
    </font>
    <font>
      <sz val="11"/>
      <color indexed="20"/>
      <name val="宋体"/>
      <charset val="134"/>
    </font>
    <font>
      <sz val="12"/>
      <name val="宋体"/>
      <charset val="134"/>
    </font>
    <font>
      <sz val="11"/>
      <color indexed="17"/>
      <name val="宋体"/>
      <charset val="134"/>
    </font>
    <font>
      <b/>
      <sz val="11"/>
      <color indexed="8"/>
      <name val="宋体"/>
      <charset val="134"/>
    </font>
    <font>
      <b/>
      <sz val="11"/>
      <color indexed="52"/>
      <name val="宋体"/>
      <charset val="134"/>
    </font>
    <font>
      <b/>
      <sz val="11"/>
      <color indexed="9"/>
      <name val="宋体"/>
      <charset val="134"/>
    </font>
    <font>
      <i/>
      <sz val="11"/>
      <color indexed="23"/>
      <name val="宋体"/>
      <charset val="134"/>
    </font>
    <font>
      <sz val="11"/>
      <color indexed="10"/>
      <name val="宋体"/>
      <charset val="134"/>
    </font>
    <font>
      <sz val="11"/>
      <color indexed="52"/>
      <name val="宋体"/>
      <charset val="134"/>
    </font>
    <font>
      <sz val="11"/>
      <color indexed="60"/>
      <name val="宋体"/>
      <charset val="134"/>
    </font>
    <font>
      <b/>
      <sz val="11"/>
      <color indexed="63"/>
      <name val="宋体"/>
      <charset val="134"/>
    </font>
    <font>
      <sz val="11"/>
      <color indexed="62"/>
      <name val="宋体"/>
      <charset val="134"/>
    </font>
  </fonts>
  <fills count="55">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27"/>
        <bgColor indexed="64"/>
      </patternFill>
    </fill>
    <fill>
      <patternFill patternType="solid">
        <fgColor indexed="47"/>
        <bgColor indexed="64"/>
      </patternFill>
    </fill>
    <fill>
      <patternFill patternType="solid">
        <fgColor indexed="29"/>
        <bgColor indexed="64"/>
      </patternFill>
    </fill>
    <fill>
      <patternFill patternType="solid">
        <fgColor indexed="11"/>
        <bgColor indexed="64"/>
      </patternFill>
    </fill>
    <fill>
      <patternFill patternType="solid">
        <fgColor indexed="46"/>
        <bgColor indexed="64"/>
      </patternFill>
    </fill>
    <fill>
      <patternFill patternType="solid">
        <fgColor indexed="44"/>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22"/>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43"/>
        <bgColor indexed="64"/>
      </patternFill>
    </fill>
    <fill>
      <patternFill patternType="solid">
        <fgColor indexed="26"/>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s>
  <cellStyleXfs count="94">
    <xf numFmtId="0" fontId="0" fillId="0" borderId="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33" borderId="0" applyNumberFormat="0" applyBorder="0" applyAlignment="0" applyProtection="0">
      <alignment vertical="center"/>
    </xf>
    <xf numFmtId="0" fontId="28" fillId="34" borderId="0" applyNumberFormat="0" applyBorder="0" applyAlignment="0" applyProtection="0">
      <alignment vertical="center"/>
    </xf>
    <xf numFmtId="0" fontId="28" fillId="35" borderId="0" applyNumberFormat="0" applyBorder="0" applyAlignment="0" applyProtection="0">
      <alignment vertical="center"/>
    </xf>
    <xf numFmtId="0" fontId="28" fillId="36" borderId="0" applyNumberFormat="0" applyBorder="0" applyAlignment="0" applyProtection="0">
      <alignment vertical="center"/>
    </xf>
    <xf numFmtId="0" fontId="28" fillId="37" borderId="0" applyNumberFormat="0" applyBorder="0" applyAlignment="0" applyProtection="0">
      <alignment vertical="center"/>
    </xf>
    <xf numFmtId="0" fontId="28" fillId="38" borderId="0" applyNumberFormat="0" applyBorder="0" applyAlignment="0" applyProtection="0">
      <alignment vertical="center"/>
    </xf>
    <xf numFmtId="0" fontId="28" fillId="39" borderId="0" applyNumberFormat="0" applyBorder="0" applyAlignment="0" applyProtection="0">
      <alignment vertical="center"/>
    </xf>
    <xf numFmtId="0" fontId="28" fillId="40" borderId="0" applyNumberFormat="0" applyBorder="0" applyAlignment="0" applyProtection="0">
      <alignment vertical="center"/>
    </xf>
    <xf numFmtId="0" fontId="28" fillId="41" borderId="0" applyNumberFormat="0" applyBorder="0" applyAlignment="0" applyProtection="0">
      <alignment vertical="center"/>
    </xf>
    <xf numFmtId="0" fontId="28" fillId="42" borderId="0" applyNumberFormat="0" applyBorder="0" applyAlignment="0" applyProtection="0">
      <alignment vertical="center"/>
    </xf>
    <xf numFmtId="0" fontId="29" fillId="43" borderId="0" applyNumberFormat="0" applyBorder="0" applyAlignment="0" applyProtection="0">
      <alignment vertical="center"/>
    </xf>
    <xf numFmtId="0" fontId="29" fillId="38" borderId="0" applyNumberFormat="0" applyBorder="0" applyAlignment="0" applyProtection="0">
      <alignment vertical="center"/>
    </xf>
    <xf numFmtId="0" fontId="29" fillId="39" borderId="0" applyNumberFormat="0" applyBorder="0" applyAlignment="0" applyProtection="0">
      <alignment vertical="center"/>
    </xf>
    <xf numFmtId="0" fontId="29" fillId="44" borderId="0" applyNumberFormat="0" applyBorder="0" applyAlignment="0" applyProtection="0">
      <alignment vertical="center"/>
    </xf>
    <xf numFmtId="0" fontId="29" fillId="45" borderId="0" applyNumberFormat="0" applyBorder="0" applyAlignment="0" applyProtection="0">
      <alignment vertical="center"/>
    </xf>
    <xf numFmtId="0" fontId="29" fillId="46" borderId="0" applyNumberFormat="0" applyBorder="0" applyAlignment="0" applyProtection="0">
      <alignment vertical="center"/>
    </xf>
    <xf numFmtId="9" fontId="28" fillId="0" borderId="0" applyFont="0" applyFill="0" applyBorder="0" applyAlignment="0" applyProtection="0">
      <alignment vertical="center"/>
    </xf>
    <xf numFmtId="0" fontId="30" fillId="0" borderId="10" applyNumberFormat="0" applyFill="0" applyAlignment="0" applyProtection="0">
      <alignment vertical="center"/>
    </xf>
    <xf numFmtId="0" fontId="31" fillId="0" borderId="11" applyNumberFormat="0" applyFill="0" applyAlignment="0" applyProtection="0">
      <alignment vertical="center"/>
    </xf>
    <xf numFmtId="0" fontId="32" fillId="0" borderId="12" applyNumberFormat="0" applyFill="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34" borderId="0" applyNumberFormat="0" applyBorder="0" applyAlignment="0" applyProtection="0">
      <alignment vertical="center"/>
    </xf>
    <xf numFmtId="0" fontId="0" fillId="0" borderId="0">
      <alignment vertical="center"/>
    </xf>
    <xf numFmtId="0" fontId="35" fillId="0" borderId="0">
      <alignment vertical="center"/>
    </xf>
    <xf numFmtId="0" fontId="35" fillId="0" borderId="0"/>
    <xf numFmtId="0" fontId="8" fillId="0" borderId="0">
      <alignment vertical="center"/>
    </xf>
    <xf numFmtId="0" fontId="35" fillId="0" borderId="0" applyNumberFormat="0" applyFill="0" applyBorder="0" applyAlignment="0" applyProtection="0"/>
    <xf numFmtId="0" fontId="36" fillId="35" borderId="0" applyNumberFormat="0" applyBorder="0" applyAlignment="0" applyProtection="0">
      <alignment vertical="center"/>
    </xf>
    <xf numFmtId="0" fontId="37" fillId="0" borderId="13" applyNumberFormat="0" applyFill="0" applyAlignment="0" applyProtection="0">
      <alignment vertical="center"/>
    </xf>
    <xf numFmtId="0" fontId="38" fillId="47" borderId="14" applyNumberFormat="0" applyAlignment="0" applyProtection="0">
      <alignment vertical="center"/>
    </xf>
    <xf numFmtId="0" fontId="39" fillId="48" borderId="15" applyNumberFormat="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2" fillId="0" borderId="16" applyNumberFormat="0" applyFill="0" applyAlignment="0" applyProtection="0">
      <alignment vertical="center"/>
    </xf>
    <xf numFmtId="43" fontId="35" fillId="0" borderId="0" applyFont="0" applyFill="0" applyBorder="0" applyAlignment="0" applyProtection="0">
      <alignment vertical="center"/>
    </xf>
    <xf numFmtId="43" fontId="35" fillId="0" borderId="0" applyFont="0" applyFill="0" applyBorder="0" applyAlignment="0" applyProtection="0"/>
    <xf numFmtId="0" fontId="29" fillId="49" borderId="0" applyNumberFormat="0" applyBorder="0" applyAlignment="0" applyProtection="0">
      <alignment vertical="center"/>
    </xf>
    <xf numFmtId="0" fontId="29" fillId="50" borderId="0" applyNumberFormat="0" applyBorder="0" applyAlignment="0" applyProtection="0">
      <alignment vertical="center"/>
    </xf>
    <xf numFmtId="0" fontId="29" fillId="51" borderId="0" applyNumberFormat="0" applyBorder="0" applyAlignment="0" applyProtection="0">
      <alignment vertical="center"/>
    </xf>
    <xf numFmtId="0" fontId="29" fillId="52" borderId="0" applyNumberFormat="0" applyBorder="0" applyAlignment="0" applyProtection="0">
      <alignment vertical="center"/>
    </xf>
    <xf numFmtId="0" fontId="43" fillId="53" borderId="0" applyNumberFormat="0" applyBorder="0" applyAlignment="0" applyProtection="0">
      <alignment vertical="center"/>
    </xf>
    <xf numFmtId="0" fontId="44" fillId="47" borderId="17" applyNumberFormat="0" applyAlignment="0" applyProtection="0">
      <alignment vertical="center"/>
    </xf>
    <xf numFmtId="0" fontId="45" fillId="37" borderId="14" applyNumberFormat="0" applyAlignment="0" applyProtection="0">
      <alignment vertical="center"/>
    </xf>
    <xf numFmtId="0" fontId="35" fillId="54" borderId="18" applyNumberFormat="0" applyFont="0" applyAlignment="0" applyProtection="0">
      <alignment vertical="center"/>
    </xf>
  </cellStyleXfs>
  <cellXfs count="20">
    <xf numFmtId="0" fontId="0" fillId="0" borderId="0" xfId="0"/>
    <xf numFmtId="0" fontId="1" fillId="0" borderId="0" xfId="0" applyFont="1" applyFill="1"/>
    <xf numFmtId="0" fontId="2" fillId="0" borderId="0" xfId="0" applyFont="1" applyFill="1" applyAlignment="1">
      <alignment horizontal="center"/>
    </xf>
    <xf numFmtId="0" fontId="3" fillId="0" borderId="0" xfId="0" applyFont="1" applyFill="1"/>
    <xf numFmtId="0" fontId="2" fillId="0" borderId="0" xfId="0" applyFont="1" applyFill="1"/>
    <xf numFmtId="0" fontId="2" fillId="0" borderId="0" xfId="0" applyFont="1" applyFill="1" applyAlignment="1">
      <alignment horizontal="left" vertical="center"/>
    </xf>
    <xf numFmtId="0" fontId="2" fillId="0" borderId="0" xfId="0" applyFont="1" applyFill="1" applyAlignment="1">
      <alignment horizontal="left"/>
    </xf>
    <xf numFmtId="0" fontId="4" fillId="0" borderId="0" xfId="72" applyFont="1" applyFill="1" applyAlignment="1">
      <alignment horizontal="center" vertical="center" wrapText="1"/>
    </xf>
    <xf numFmtId="0" fontId="4" fillId="0" borderId="0" xfId="72" applyFont="1" applyFill="1" applyAlignment="1">
      <alignment horizontal="left" vertical="center" wrapText="1"/>
    </xf>
    <xf numFmtId="0" fontId="5" fillId="0" borderId="1" xfId="72" applyFont="1" applyFill="1" applyBorder="1" applyAlignment="1">
      <alignment horizontal="center" vertical="center" wrapText="1"/>
    </xf>
    <xf numFmtId="176" fontId="5" fillId="0" borderId="1" xfId="72"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177" fontId="3" fillId="0" borderId="1" xfId="72"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177" fontId="2" fillId="0" borderId="1" xfId="0" applyNumberFormat="1" applyFont="1" applyFill="1" applyBorder="1" applyAlignment="1">
      <alignment horizontal="center" vertical="center" wrapText="1"/>
    </xf>
    <xf numFmtId="177" fontId="2" fillId="0" borderId="0" xfId="0" applyNumberFormat="1" applyFont="1" applyFill="1" applyAlignment="1">
      <alignment horizontal="center"/>
    </xf>
    <xf numFmtId="178" fontId="6" fillId="0" borderId="0" xfId="0" applyNumberFormat="1" applyFont="1" applyFill="1" applyBorder="1" applyAlignment="1">
      <alignment horizontal="center" vertical="center" wrapText="1"/>
    </xf>
    <xf numFmtId="0" fontId="2" fillId="0" borderId="0" xfId="0" applyFont="1" applyFill="1" applyAlignment="1">
      <alignment horizontal="left" indent="1"/>
    </xf>
    <xf numFmtId="179" fontId="7" fillId="0" borderId="0" xfId="0" applyNumberFormat="1" applyFont="1" applyFill="1" applyAlignment="1">
      <alignment horizontal="right" wrapText="1"/>
    </xf>
  </cellXfs>
  <cellStyles count="9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2" xfId="49"/>
    <cellStyle name="20% - 强调文字颜色 2 4 2" xfId="50"/>
    <cellStyle name="20% - 强调文字颜色 3 3" xfId="51"/>
    <cellStyle name="20% - 强调文字颜色 5 3 4" xfId="52"/>
    <cellStyle name="20% - 强调文字颜色 6 2" xfId="53"/>
    <cellStyle name="40% - 强调文字颜色 2 2" xfId="54"/>
    <cellStyle name="40% - 强调文字颜色 3 3" xfId="55"/>
    <cellStyle name="40% - 强调文字颜色 4 3 4" xfId="56"/>
    <cellStyle name="40% - 强调文字颜色 5 7" xfId="57"/>
    <cellStyle name="40% - 强调文字颜色 6 4 2" xfId="58"/>
    <cellStyle name="60% - 强调文字颜色 1 2" xfId="59"/>
    <cellStyle name="60% - 强调文字颜色 2 3" xfId="60"/>
    <cellStyle name="60% - 强调文字颜色 3 2 2 2" xfId="61"/>
    <cellStyle name="60% - 强调文字颜色 4 2 2 2" xfId="62"/>
    <cellStyle name="60% - 强调文字颜色 5 4 2" xfId="63"/>
    <cellStyle name="60% - 强调文字颜色 6 3 2" xfId="64"/>
    <cellStyle name="百分比 2" xfId="65"/>
    <cellStyle name="标题 1 5 2" xfId="66"/>
    <cellStyle name="标题 2 4 2" xfId="67"/>
    <cellStyle name="标题 3 4 2" xfId="68"/>
    <cellStyle name="标题 4 5 2" xfId="69"/>
    <cellStyle name="标题 5" xfId="70"/>
    <cellStyle name="差 6" xfId="71"/>
    <cellStyle name="常规 2" xfId="72"/>
    <cellStyle name="常规 2 2 2 5 8 5" xfId="73"/>
    <cellStyle name="常规 3 2 3 2 6 6 2" xfId="74"/>
    <cellStyle name="常规 3 2 4 18" xfId="75"/>
    <cellStyle name="常规 43" xfId="76"/>
    <cellStyle name="好 2 3" xfId="77"/>
    <cellStyle name="汇总 2 2" xfId="78"/>
    <cellStyle name="计算 4" xfId="79"/>
    <cellStyle name="检查单元格 3" xfId="80"/>
    <cellStyle name="解释性文本 6" xfId="81"/>
    <cellStyle name="警告文本 5" xfId="82"/>
    <cellStyle name="链接单元格 2 2" xfId="83"/>
    <cellStyle name="千位分隔 2 2 12 2" xfId="84"/>
    <cellStyle name="千位分隔 5 2 5 12 3" xfId="85"/>
    <cellStyle name="强调文字颜色 1 3 4" xfId="86"/>
    <cellStyle name="强调文字颜色 2 2" xfId="87"/>
    <cellStyle name="强调文字颜色 3 2" xfId="88"/>
    <cellStyle name="强调文字颜色 6 3 4" xfId="89"/>
    <cellStyle name="适中 2 2 2" xfId="90"/>
    <cellStyle name="输出 3" xfId="91"/>
    <cellStyle name="输入 6" xfId="92"/>
    <cellStyle name="注释 2 3" xfId="93"/>
  </cellStyles>
  <dxfs count="1">
    <dxf>
      <font>
        <color rgb="FF9C0006"/>
      </font>
      <fill>
        <patternFill patternType="solid">
          <bgColor rgb="FFFFC7CE"/>
        </patternFill>
      </fill>
    </dxf>
  </dxfs>
  <tableStyles count="0" defaultTableStyle="TableStyleMedium9" defaultPivotStyle="PivotStyleLight16"/>
  <colors>
    <mruColors>
      <color rgb="00000000"/>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87"/>
  <sheetViews>
    <sheetView tabSelected="1" workbookViewId="0">
      <pane ySplit="4" topLeftCell="A5" activePane="bottomLeft" state="frozen"/>
      <selection/>
      <selection pane="bottomLeft" activeCell="A1" sqref="A1:H38"/>
    </sheetView>
  </sheetViews>
  <sheetFormatPr defaultColWidth="9" defaultRowHeight="13.5"/>
  <cols>
    <col min="1" max="1" width="4.125" style="4" customWidth="1"/>
    <col min="2" max="2" width="29.375" style="5" customWidth="1"/>
    <col min="3" max="3" width="44.125" style="5" customWidth="1"/>
    <col min="4" max="4" width="9.75" style="4" customWidth="1"/>
    <col min="5" max="5" width="11.75" style="4" customWidth="1"/>
    <col min="6" max="6" width="9.75" style="4" customWidth="1"/>
    <col min="7" max="7" width="11.75" style="4" customWidth="1"/>
    <col min="8" max="8" width="12.25" style="4" customWidth="1"/>
    <col min="9" max="9" width="10.5" style="4" customWidth="1"/>
    <col min="10" max="10" width="11.375" style="4" customWidth="1"/>
    <col min="11" max="16384" width="9" style="4"/>
  </cols>
  <sheetData>
    <row r="1" spans="1:8">
      <c r="A1" s="6" t="s">
        <v>0</v>
      </c>
      <c r="B1" s="6"/>
    </row>
    <row r="2" s="1" customFormat="1" ht="25.5" spans="1:8">
      <c r="A2" s="7" t="s">
        <v>1</v>
      </c>
      <c r="B2" s="8"/>
      <c r="C2" s="8"/>
      <c r="D2" s="7"/>
      <c r="E2" s="7"/>
      <c r="F2" s="7"/>
      <c r="G2" s="7"/>
      <c r="H2" s="7"/>
    </row>
    <row r="3" s="2" customFormat="1" spans="1:8">
      <c r="A3" s="9" t="s">
        <v>2</v>
      </c>
      <c r="B3" s="9" t="s">
        <v>3</v>
      </c>
      <c r="C3" s="9" t="s">
        <v>4</v>
      </c>
      <c r="D3" s="10" t="s">
        <v>5</v>
      </c>
      <c r="E3" s="10"/>
      <c r="F3" s="10" t="s">
        <v>6</v>
      </c>
      <c r="G3" s="10"/>
      <c r="H3" s="10" t="s">
        <v>7</v>
      </c>
    </row>
    <row r="4" s="2" customFormat="1" ht="24" spans="1:8">
      <c r="A4" s="9"/>
      <c r="B4" s="9"/>
      <c r="C4" s="9"/>
      <c r="D4" s="9" t="s">
        <v>8</v>
      </c>
      <c r="E4" s="10" t="s">
        <v>9</v>
      </c>
      <c r="F4" s="9" t="s">
        <v>8</v>
      </c>
      <c r="G4" s="10" t="s">
        <v>9</v>
      </c>
      <c r="H4" s="10"/>
    </row>
    <row r="5" s="3" customFormat="1" ht="27" spans="1:8">
      <c r="A5" s="11">
        <v>1</v>
      </c>
      <c r="B5" s="11" t="s">
        <v>10</v>
      </c>
      <c r="C5" s="12" t="s">
        <v>11</v>
      </c>
      <c r="D5" s="11">
        <v>4</v>
      </c>
      <c r="E5" s="13">
        <v>10560</v>
      </c>
      <c r="F5" s="11">
        <v>4</v>
      </c>
      <c r="G5" s="13">
        <v>4018.72</v>
      </c>
      <c r="H5" s="13">
        <f t="shared" ref="H5:H23" si="0">E5+G5</f>
        <v>14578.72</v>
      </c>
    </row>
    <row r="6" ht="81" spans="1:8">
      <c r="A6" s="11">
        <v>2</v>
      </c>
      <c r="B6" s="11" t="s">
        <v>12</v>
      </c>
      <c r="C6" s="12" t="s">
        <v>13</v>
      </c>
      <c r="D6" s="11">
        <v>30</v>
      </c>
      <c r="E6" s="13">
        <v>78593.1</v>
      </c>
      <c r="F6" s="11">
        <v>30</v>
      </c>
      <c r="G6" s="13">
        <v>30140.4</v>
      </c>
      <c r="H6" s="13">
        <f t="shared" si="0"/>
        <v>108733.5</v>
      </c>
    </row>
    <row r="7" spans="1:8">
      <c r="A7" s="11">
        <v>3</v>
      </c>
      <c r="B7" s="11" t="s">
        <v>14</v>
      </c>
      <c r="C7" s="12" t="s">
        <v>15</v>
      </c>
      <c r="D7" s="11">
        <v>4</v>
      </c>
      <c r="E7" s="13">
        <v>10560</v>
      </c>
      <c r="F7" s="11">
        <v>4</v>
      </c>
      <c r="G7" s="13">
        <v>4018.72</v>
      </c>
      <c r="H7" s="13">
        <f t="shared" si="0"/>
        <v>14578.72</v>
      </c>
    </row>
    <row r="8" spans="1:8">
      <c r="A8" s="11">
        <v>4</v>
      </c>
      <c r="B8" s="11" t="s">
        <v>16</v>
      </c>
      <c r="C8" s="12" t="s">
        <v>17</v>
      </c>
      <c r="D8" s="11">
        <v>5</v>
      </c>
      <c r="E8" s="13">
        <v>13200</v>
      </c>
      <c r="F8" s="11">
        <v>5</v>
      </c>
      <c r="G8" s="13">
        <v>5023.4</v>
      </c>
      <c r="H8" s="13">
        <f t="shared" si="0"/>
        <v>18223.4</v>
      </c>
    </row>
    <row r="9" spans="1:8">
      <c r="A9" s="11">
        <v>5</v>
      </c>
      <c r="B9" s="11" t="s">
        <v>18</v>
      </c>
      <c r="C9" s="12" t="s">
        <v>19</v>
      </c>
      <c r="D9" s="11">
        <v>2</v>
      </c>
      <c r="E9" s="13">
        <v>5280</v>
      </c>
      <c r="F9" s="11">
        <v>2</v>
      </c>
      <c r="G9" s="13">
        <v>2009.36</v>
      </c>
      <c r="H9" s="13">
        <f t="shared" si="0"/>
        <v>7289.36</v>
      </c>
    </row>
    <row r="10" ht="27" spans="1:8">
      <c r="A10" s="11">
        <v>6</v>
      </c>
      <c r="B10" s="11" t="s">
        <v>20</v>
      </c>
      <c r="C10" s="12" t="s">
        <v>21</v>
      </c>
      <c r="D10" s="11">
        <v>2</v>
      </c>
      <c r="E10" s="13">
        <v>5280</v>
      </c>
      <c r="F10" s="11">
        <v>2</v>
      </c>
      <c r="G10" s="13">
        <v>2009.36</v>
      </c>
      <c r="H10" s="13">
        <f t="shared" si="0"/>
        <v>7289.36</v>
      </c>
    </row>
    <row r="11" spans="1:8">
      <c r="A11" s="11">
        <v>7</v>
      </c>
      <c r="B11" s="11" t="s">
        <v>22</v>
      </c>
      <c r="C11" s="12" t="s">
        <v>23</v>
      </c>
      <c r="D11" s="11">
        <v>1</v>
      </c>
      <c r="E11" s="13">
        <v>2640</v>
      </c>
      <c r="F11" s="11">
        <v>1</v>
      </c>
      <c r="G11" s="13">
        <v>1004.68</v>
      </c>
      <c r="H11" s="13">
        <f t="shared" si="0"/>
        <v>3644.68</v>
      </c>
    </row>
    <row r="12" spans="1:8">
      <c r="A12" s="11">
        <v>8</v>
      </c>
      <c r="B12" s="11" t="s">
        <v>24</v>
      </c>
      <c r="C12" s="12" t="s">
        <v>25</v>
      </c>
      <c r="D12" s="11">
        <v>4</v>
      </c>
      <c r="E12" s="13">
        <v>10560</v>
      </c>
      <c r="F12" s="11">
        <v>4</v>
      </c>
      <c r="G12" s="13">
        <v>4018.72</v>
      </c>
      <c r="H12" s="13">
        <f t="shared" si="0"/>
        <v>14578.72</v>
      </c>
    </row>
    <row r="13" spans="1:8">
      <c r="A13" s="11">
        <v>9</v>
      </c>
      <c r="B13" s="11" t="s">
        <v>26</v>
      </c>
      <c r="C13" s="12" t="s">
        <v>27</v>
      </c>
      <c r="D13" s="11">
        <v>2</v>
      </c>
      <c r="E13" s="13">
        <v>5280</v>
      </c>
      <c r="F13" s="11">
        <v>2</v>
      </c>
      <c r="G13" s="13">
        <v>2009.36</v>
      </c>
      <c r="H13" s="13">
        <f t="shared" si="0"/>
        <v>7289.36</v>
      </c>
    </row>
    <row r="14" spans="1:8">
      <c r="A14" s="11">
        <v>10</v>
      </c>
      <c r="B14" s="11" t="s">
        <v>28</v>
      </c>
      <c r="C14" s="12" t="s">
        <v>29</v>
      </c>
      <c r="D14" s="11">
        <v>3</v>
      </c>
      <c r="E14" s="13">
        <v>7920</v>
      </c>
      <c r="F14" s="11">
        <v>3</v>
      </c>
      <c r="G14" s="13">
        <v>3014.04</v>
      </c>
      <c r="H14" s="13">
        <f t="shared" si="0"/>
        <v>10934.04</v>
      </c>
    </row>
    <row r="15" ht="27" spans="1:8">
      <c r="A15" s="11">
        <v>11</v>
      </c>
      <c r="B15" s="11" t="s">
        <v>30</v>
      </c>
      <c r="C15" s="12" t="s">
        <v>31</v>
      </c>
      <c r="D15" s="11">
        <v>7</v>
      </c>
      <c r="E15" s="13">
        <v>18480</v>
      </c>
      <c r="F15" s="11">
        <v>7</v>
      </c>
      <c r="G15" s="13">
        <v>7032.76</v>
      </c>
      <c r="H15" s="13">
        <f t="shared" si="0"/>
        <v>25512.76</v>
      </c>
    </row>
    <row r="16" ht="27" spans="1:8">
      <c r="A16" s="11">
        <v>12</v>
      </c>
      <c r="B16" s="11" t="s">
        <v>32</v>
      </c>
      <c r="C16" s="12" t="s">
        <v>33</v>
      </c>
      <c r="D16" s="11">
        <v>3</v>
      </c>
      <c r="E16" s="13">
        <v>7920</v>
      </c>
      <c r="F16" s="11">
        <v>3</v>
      </c>
      <c r="G16" s="13">
        <v>3014.04</v>
      </c>
      <c r="H16" s="13">
        <f t="shared" si="0"/>
        <v>10934.04</v>
      </c>
    </row>
    <row r="17" spans="1:8">
      <c r="A17" s="11">
        <v>13</v>
      </c>
      <c r="B17" s="11" t="s">
        <v>34</v>
      </c>
      <c r="C17" s="12" t="s">
        <v>35</v>
      </c>
      <c r="D17" s="11">
        <v>6</v>
      </c>
      <c r="E17" s="13">
        <v>15840</v>
      </c>
      <c r="F17" s="11">
        <v>6</v>
      </c>
      <c r="G17" s="13">
        <v>6028.08</v>
      </c>
      <c r="H17" s="13">
        <f t="shared" si="0"/>
        <v>21868.08</v>
      </c>
    </row>
    <row r="18" spans="1:8">
      <c r="A18" s="11">
        <v>14</v>
      </c>
      <c r="B18" s="11" t="s">
        <v>36</v>
      </c>
      <c r="C18" s="12" t="s">
        <v>37</v>
      </c>
      <c r="D18" s="11">
        <v>3</v>
      </c>
      <c r="E18" s="13">
        <v>7920</v>
      </c>
      <c r="F18" s="11">
        <v>3</v>
      </c>
      <c r="G18" s="13">
        <v>3026.49</v>
      </c>
      <c r="H18" s="13">
        <f t="shared" si="0"/>
        <v>10946.49</v>
      </c>
    </row>
    <row r="19" ht="40.5" spans="1:8">
      <c r="A19" s="11">
        <v>15</v>
      </c>
      <c r="B19" s="11" t="s">
        <v>38</v>
      </c>
      <c r="C19" s="12" t="s">
        <v>39</v>
      </c>
      <c r="D19" s="11">
        <v>12</v>
      </c>
      <c r="E19" s="13">
        <v>31680</v>
      </c>
      <c r="F19" s="11">
        <v>12</v>
      </c>
      <c r="G19" s="13">
        <v>12105.96</v>
      </c>
      <c r="H19" s="13">
        <f t="shared" si="0"/>
        <v>43785.96</v>
      </c>
    </row>
    <row r="20" ht="94.5" spans="1:8">
      <c r="A20" s="11">
        <v>16</v>
      </c>
      <c r="B20" s="11" t="s">
        <v>40</v>
      </c>
      <c r="C20" s="12" t="s">
        <v>41</v>
      </c>
      <c r="D20" s="11">
        <v>37</v>
      </c>
      <c r="E20" s="13">
        <v>97680</v>
      </c>
      <c r="F20" s="11">
        <v>37</v>
      </c>
      <c r="G20" s="13">
        <v>37173.16</v>
      </c>
      <c r="H20" s="13">
        <f t="shared" si="0"/>
        <v>134853.16</v>
      </c>
    </row>
    <row r="21" spans="1:8">
      <c r="A21" s="11">
        <v>17</v>
      </c>
      <c r="B21" s="11" t="s">
        <v>42</v>
      </c>
      <c r="C21" s="12" t="s">
        <v>43</v>
      </c>
      <c r="D21" s="11">
        <v>1</v>
      </c>
      <c r="E21" s="13">
        <v>2587</v>
      </c>
      <c r="F21" s="11">
        <v>1</v>
      </c>
      <c r="G21" s="13">
        <v>1004.68</v>
      </c>
      <c r="H21" s="13">
        <f t="shared" si="0"/>
        <v>3591.68</v>
      </c>
    </row>
    <row r="22" spans="1:8">
      <c r="A22" s="11">
        <v>18</v>
      </c>
      <c r="B22" s="11" t="s">
        <v>44</v>
      </c>
      <c r="C22" s="12" t="s">
        <v>45</v>
      </c>
      <c r="D22" s="11">
        <v>1</v>
      </c>
      <c r="E22" s="13">
        <v>2640</v>
      </c>
      <c r="F22" s="11">
        <v>1</v>
      </c>
      <c r="G22" s="13">
        <v>1004.68</v>
      </c>
      <c r="H22" s="13">
        <f t="shared" si="0"/>
        <v>3644.68</v>
      </c>
    </row>
    <row r="23" ht="40.5" spans="1:8">
      <c r="A23" s="11">
        <v>19</v>
      </c>
      <c r="B23" s="11" t="s">
        <v>46</v>
      </c>
      <c r="C23" s="12" t="s">
        <v>47</v>
      </c>
      <c r="D23" s="11">
        <v>16</v>
      </c>
      <c r="E23" s="13">
        <v>42240</v>
      </c>
      <c r="F23" s="11">
        <v>16</v>
      </c>
      <c r="G23" s="13">
        <v>16074.88</v>
      </c>
      <c r="H23" s="13">
        <f t="shared" si="0"/>
        <v>58314.88</v>
      </c>
    </row>
    <row r="24" ht="54" spans="1:8">
      <c r="A24" s="11">
        <v>20</v>
      </c>
      <c r="B24" s="11" t="s">
        <v>48</v>
      </c>
      <c r="C24" s="12" t="s">
        <v>49</v>
      </c>
      <c r="D24" s="11">
        <v>20</v>
      </c>
      <c r="E24" s="13">
        <v>52800</v>
      </c>
      <c r="F24" s="11">
        <v>20</v>
      </c>
      <c r="G24" s="13">
        <v>20093.6</v>
      </c>
      <c r="H24" s="13">
        <f t="shared" ref="H24:H37" si="1">E24+G24</f>
        <v>72893.6</v>
      </c>
    </row>
    <row r="25" ht="81" spans="1:8">
      <c r="A25" s="11">
        <v>21</v>
      </c>
      <c r="B25" s="11" t="s">
        <v>50</v>
      </c>
      <c r="C25" s="12" t="s">
        <v>51</v>
      </c>
      <c r="D25" s="11">
        <v>35</v>
      </c>
      <c r="E25" s="13">
        <v>229680</v>
      </c>
      <c r="F25" s="11">
        <v>35</v>
      </c>
      <c r="G25" s="13">
        <v>87407.16</v>
      </c>
      <c r="H25" s="13">
        <f t="shared" si="1"/>
        <v>317087.16</v>
      </c>
    </row>
    <row r="26" ht="27" spans="1:8">
      <c r="A26" s="11">
        <v>22</v>
      </c>
      <c r="B26" s="11" t="s">
        <v>52</v>
      </c>
      <c r="C26" s="12" t="s">
        <v>53</v>
      </c>
      <c r="D26" s="11">
        <v>1</v>
      </c>
      <c r="E26" s="13">
        <v>2200</v>
      </c>
      <c r="F26" s="11">
        <v>1</v>
      </c>
      <c r="G26" s="13">
        <v>1004.68</v>
      </c>
      <c r="H26" s="13">
        <f t="shared" si="1"/>
        <v>3204.68</v>
      </c>
    </row>
    <row r="27" spans="1:8">
      <c r="A27" s="11">
        <v>23</v>
      </c>
      <c r="B27" s="11" t="s">
        <v>54</v>
      </c>
      <c r="C27" s="12" t="s">
        <v>55</v>
      </c>
      <c r="D27" s="11">
        <v>2</v>
      </c>
      <c r="E27" s="13">
        <v>10560</v>
      </c>
      <c r="F27" s="11">
        <v>2</v>
      </c>
      <c r="G27" s="13">
        <v>4018.72</v>
      </c>
      <c r="H27" s="13">
        <f t="shared" si="1"/>
        <v>14578.72</v>
      </c>
    </row>
    <row r="28" ht="27" spans="1:8">
      <c r="A28" s="11">
        <v>24</v>
      </c>
      <c r="B28" s="11" t="s">
        <v>56</v>
      </c>
      <c r="C28" s="12" t="s">
        <v>57</v>
      </c>
      <c r="D28" s="11">
        <v>8</v>
      </c>
      <c r="E28" s="13">
        <v>42240</v>
      </c>
      <c r="F28" s="11">
        <v>8</v>
      </c>
      <c r="G28" s="13">
        <v>16074.88</v>
      </c>
      <c r="H28" s="13">
        <f t="shared" si="1"/>
        <v>58314.88</v>
      </c>
    </row>
    <row r="29" ht="27" spans="1:8">
      <c r="A29" s="11">
        <v>25</v>
      </c>
      <c r="B29" s="11" t="s">
        <v>58</v>
      </c>
      <c r="C29" s="12" t="s">
        <v>59</v>
      </c>
      <c r="D29" s="11">
        <v>1</v>
      </c>
      <c r="E29" s="13">
        <v>2640</v>
      </c>
      <c r="F29" s="11">
        <v>1</v>
      </c>
      <c r="G29" s="13">
        <v>1004.68</v>
      </c>
      <c r="H29" s="13">
        <f t="shared" si="1"/>
        <v>3644.68</v>
      </c>
    </row>
    <row r="30" spans="1:8">
      <c r="A30" s="11">
        <v>26</v>
      </c>
      <c r="B30" s="11" t="s">
        <v>60</v>
      </c>
      <c r="C30" s="12" t="s">
        <v>61</v>
      </c>
      <c r="D30" s="11">
        <v>3</v>
      </c>
      <c r="E30" s="13">
        <v>15840</v>
      </c>
      <c r="F30" s="11">
        <v>3</v>
      </c>
      <c r="G30" s="13">
        <v>6028.08</v>
      </c>
      <c r="H30" s="13">
        <f t="shared" si="1"/>
        <v>21868.08</v>
      </c>
    </row>
    <row r="31" spans="1:8">
      <c r="A31" s="11">
        <v>27</v>
      </c>
      <c r="B31" s="11" t="s">
        <v>62</v>
      </c>
      <c r="C31" s="12" t="s">
        <v>63</v>
      </c>
      <c r="D31" s="11">
        <v>5</v>
      </c>
      <c r="E31" s="13">
        <v>26400</v>
      </c>
      <c r="F31" s="11">
        <v>5</v>
      </c>
      <c r="G31" s="13">
        <v>10046.8</v>
      </c>
      <c r="H31" s="13">
        <f t="shared" si="1"/>
        <v>36446.8</v>
      </c>
    </row>
    <row r="32" spans="1:8">
      <c r="A32" s="11">
        <v>28</v>
      </c>
      <c r="B32" s="11" t="s">
        <v>64</v>
      </c>
      <c r="C32" s="12" t="s">
        <v>65</v>
      </c>
      <c r="D32" s="11">
        <v>1</v>
      </c>
      <c r="E32" s="13">
        <v>2640</v>
      </c>
      <c r="F32" s="11">
        <v>1</v>
      </c>
      <c r="G32" s="13">
        <v>1004.68</v>
      </c>
      <c r="H32" s="13">
        <f t="shared" si="1"/>
        <v>3644.68</v>
      </c>
    </row>
    <row r="33" spans="1:9">
      <c r="A33" s="11">
        <v>29</v>
      </c>
      <c r="B33" s="11" t="s">
        <v>66</v>
      </c>
      <c r="C33" s="12" t="s">
        <v>67</v>
      </c>
      <c r="D33" s="11">
        <v>2</v>
      </c>
      <c r="E33" s="13">
        <v>10560</v>
      </c>
      <c r="F33" s="11">
        <v>2</v>
      </c>
      <c r="G33" s="13">
        <v>4018.72</v>
      </c>
      <c r="H33" s="13">
        <f t="shared" si="1"/>
        <v>14578.72</v>
      </c>
    </row>
    <row r="34" spans="1:9">
      <c r="A34" s="11">
        <v>30</v>
      </c>
      <c r="B34" s="11" t="s">
        <v>68</v>
      </c>
      <c r="C34" s="12" t="s">
        <v>69</v>
      </c>
      <c r="D34" s="11">
        <v>3</v>
      </c>
      <c r="E34" s="13">
        <v>15840</v>
      </c>
      <c r="F34" s="11">
        <v>3</v>
      </c>
      <c r="G34" s="13">
        <v>6028.08</v>
      </c>
      <c r="H34" s="13">
        <f t="shared" si="1"/>
        <v>21868.08</v>
      </c>
    </row>
    <row r="35" spans="1:9">
      <c r="A35" s="11">
        <v>31</v>
      </c>
      <c r="B35" s="11" t="s">
        <v>70</v>
      </c>
      <c r="C35" s="12" t="s">
        <v>71</v>
      </c>
      <c r="D35" s="11">
        <v>5</v>
      </c>
      <c r="E35" s="13">
        <v>26400</v>
      </c>
      <c r="F35" s="11">
        <v>5</v>
      </c>
      <c r="G35" s="13">
        <v>10046.8</v>
      </c>
      <c r="H35" s="13">
        <f t="shared" si="1"/>
        <v>36446.8</v>
      </c>
    </row>
    <row r="36" spans="1:9">
      <c r="A36" s="11">
        <v>32</v>
      </c>
      <c r="B36" s="11" t="s">
        <v>72</v>
      </c>
      <c r="C36" s="12" t="s">
        <v>73</v>
      </c>
      <c r="D36" s="11">
        <v>1</v>
      </c>
      <c r="E36" s="13">
        <v>5280</v>
      </c>
      <c r="F36" s="11">
        <v>1</v>
      </c>
      <c r="G36" s="13">
        <v>2009.36</v>
      </c>
      <c r="H36" s="13">
        <f t="shared" si="1"/>
        <v>7289.36</v>
      </c>
    </row>
    <row r="37" ht="27" spans="1:9">
      <c r="A37" s="11">
        <v>33</v>
      </c>
      <c r="B37" s="11" t="s">
        <v>74</v>
      </c>
      <c r="C37" s="12" t="s">
        <v>75</v>
      </c>
      <c r="D37" s="11">
        <v>8</v>
      </c>
      <c r="E37" s="13">
        <v>56914</v>
      </c>
      <c r="F37" s="11">
        <v>8</v>
      </c>
      <c r="G37" s="13">
        <v>22102.96</v>
      </c>
      <c r="H37" s="13">
        <f t="shared" si="1"/>
        <v>79016.96</v>
      </c>
    </row>
    <row r="38" ht="27" spans="1:9">
      <c r="A38" s="14" t="s">
        <v>76</v>
      </c>
      <c r="B38" s="14"/>
      <c r="C38" s="14"/>
      <c r="D38" s="14">
        <f>SUM(D5:D37)</f>
        <v>238</v>
      </c>
      <c r="E38" s="15">
        <f>SUM(E5:E37)</f>
        <v>876854.1</v>
      </c>
      <c r="F38" s="14">
        <f>SUM(F5:F37)</f>
        <v>238</v>
      </c>
      <c r="G38" s="15">
        <f>SUM(G5:G37)</f>
        <v>334620.69</v>
      </c>
      <c r="H38" s="15">
        <f>SUM(H5:H37)</f>
        <v>1211474.79</v>
      </c>
    </row>
    <row r="39" spans="1:9">
      <c r="D39" s="2"/>
      <c r="E39" s="16"/>
      <c r="F39" s="2"/>
      <c r="G39" s="16"/>
      <c r="H39" s="16"/>
    </row>
    <row r="40" spans="1:9">
      <c r="H40" s="17"/>
      <c r="I40" s="18"/>
    </row>
    <row r="87" spans="6:6">
      <c r="F87" s="19"/>
    </row>
  </sheetData>
  <mergeCells count="8">
    <mergeCell ref="A1:B1"/>
    <mergeCell ref="A2:H2"/>
    <mergeCell ref="D3:E3"/>
    <mergeCell ref="F3:G3"/>
    <mergeCell ref="A3:A4"/>
    <mergeCell ref="B3:B4"/>
    <mergeCell ref="C3:C4"/>
    <mergeCell ref="H3:H4"/>
  </mergeCells>
  <conditionalFormatting sqref="B5:B17 B19:B37">
    <cfRule type="duplicateValues" dxfId="0" priority="1"/>
  </conditionalFormatting>
  <pageMargins left="0.786805555555556" right="0" top="0.751388888888889" bottom="0.590277777777778" header="0.298611111111111" footer="0.298611111111111"/>
  <pageSetup paperSize="9" scale="80"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公示附件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Lay＇s</cp:lastModifiedBy>
  <dcterms:created xsi:type="dcterms:W3CDTF">2008-09-13T17:22:00Z</dcterms:created>
  <cp:lastPrinted>2019-11-07T08:09:00Z</cp:lastPrinted>
  <dcterms:modified xsi:type="dcterms:W3CDTF">2026-10-21T01:47:05Z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1CDAB587C7604F76901927F39BB31C31</vt:lpwstr>
  </property>
  <property fmtid="{D5CDD505-2E9C-101B-9397-08002B2CF9AE}" pid="4" name="KSOReadingLayout">
    <vt:bool>true</vt:bool>
  </property>
  <property fmtid="{D5CDD505-2E9C-101B-9397-08002B2CF9AE}" pid="5" name="CalculationRule">
    <vt:i4>0</vt:i4>
  </property>
</Properties>
</file>