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支付第六批柳州市第一类城镇公益性岗位人员岗位补贴及社会保险补贴公示\"/>
    </mc:Choice>
  </mc:AlternateContent>
  <bookViews>
    <workbookView windowWidth="28800" windowHeight="12375"/>
  </bookViews>
  <sheets>
    <sheet name="公示附件" sheetId="1" r:id="rId1"/>
  </sheets>
  <definedNames>
    <definedName name="_xlnm._FilterDatabase" localSheetId="0" hidden="1">公示附件!$A$3:$H$41</definedName>
    <definedName name="_xlnm.Print_Titles" localSheetId="0">公示附件!$2:$4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<sst xmlns="http://schemas.openxmlformats.org/spreadsheetml/2006/main" count="87" uniqueCount="85">
  <si>
    <t>附件2</t>
  </si>
  <si>
    <t>2026年支付第六批柳州市第一类城镇公益性岗位人员岗位补贴及社会保险补贴公示名单</t>
  </si>
  <si>
    <t>序号</t>
  </si>
  <si>
    <t>单位名称</t>
  </si>
  <si>
    <t>人员姓名</t>
  </si>
  <si>
    <t>岗位补贴</t>
  </si>
  <si>
    <t>社会保险补贴</t>
  </si>
  <si>
    <t>补贴金额合计（元）</t>
  </si>
  <si>
    <t>补贴人数（人）</t>
  </si>
  <si>
    <t>补贴金额（元）</t>
  </si>
  <si>
    <t>柳州市人力资源和社会保障局</t>
  </si>
  <si>
    <t>韦  萍、莫燕华、梁丽燕、韦美侨、韦连芳</t>
  </si>
  <si>
    <t>柳州市人才服务和人事培训考试中心</t>
  </si>
  <si>
    <t>蒙连慧、李  芳、叶 玲、石桂花</t>
  </si>
  <si>
    <t>柳州市公安局</t>
  </si>
  <si>
    <t>姚少琴、韦巧珍、鲁云姣、陈孝军、朱柳薇、高可新、赵桂英、 高嘉兴、苏罗明、黎庶山、黄敬忠、陈春伟、韦  江、黄雪清、 覃换产、郑  琼、黄路伶、韦金坤、许春霞、陶飞英、周  蕙、覃龙生、邓德君、郭  强、梁桂敏、覃健梅、王情敏、覃广肖、 韦林坡、严慧如、徐  洁</t>
  </si>
  <si>
    <t>柳州市公安局特巡警支队</t>
  </si>
  <si>
    <t>梁永英、巫秀兰、沈丽萍、梁柳平</t>
  </si>
  <si>
    <t>柳州市司法局</t>
  </si>
  <si>
    <t>杨倩波、陈千山、金顺园、滕远军、申宝珍</t>
  </si>
  <si>
    <t>柳州市农业技术推广中心</t>
  </si>
  <si>
    <t>吴兵兵、植东强</t>
  </si>
  <si>
    <t>柳州市12345政务服务热线管理中心</t>
  </si>
  <si>
    <t>覃章凤、覃昕霞</t>
  </si>
  <si>
    <t>柳州市妇女儿童发展中心</t>
  </si>
  <si>
    <t>梁香莲、陶  敏、王利华、陈梅群、宣  虹、何黄毅</t>
  </si>
  <si>
    <t>中国农工民主党柳州市委员会</t>
  </si>
  <si>
    <t>吕玲红</t>
  </si>
  <si>
    <t>柳州市行政审批服务中心</t>
  </si>
  <si>
    <t>李叶莉、胡  娟、韦柳莉、张燕莉、林  伶</t>
  </si>
  <si>
    <t>柳州市体育运动学校</t>
  </si>
  <si>
    <t>周  玲、刘  艳</t>
  </si>
  <si>
    <t>柳州市退役军人事务局</t>
  </si>
  <si>
    <t>郭  翔、唐伟腾、陈  杰</t>
  </si>
  <si>
    <t>柳州市残疾人劳动就业服务中心</t>
  </si>
  <si>
    <t>柏诗琪</t>
  </si>
  <si>
    <t>柳州市烈士陵园管理中心</t>
  </si>
  <si>
    <t>吴阳春、汤柳荣、覃瑞华、崔  岚、严  慧、盘  艳、陈勇刚</t>
  </si>
  <si>
    <t>中华人民共和国柳州出入境边防检查站</t>
  </si>
  <si>
    <t>李义健、肖  斌、刘以军、覃媛媛</t>
  </si>
  <si>
    <t>柳州市不动产登记中心</t>
  </si>
  <si>
    <t>杨昭利、杨  春、曾婵泰、陈双玲、练苏毅、陈  梁、毛泽宏、罗峰</t>
  </si>
  <si>
    <t>柳州市档案馆</t>
  </si>
  <si>
    <t>李倩华、韦  娜</t>
  </si>
  <si>
    <t>柳州市青少年宫</t>
  </si>
  <si>
    <t>韦丽娜、易少斌、陈  靖、宁  洁、莫  静、蔡元华</t>
  </si>
  <si>
    <t>柳州市疾病预防控制中心</t>
  </si>
  <si>
    <t>韦利琼、郑  华、韦秀艳</t>
  </si>
  <si>
    <t>柳州市社会福利有奖募捐办公室</t>
  </si>
  <si>
    <t>周  洲、覃素美、张启龙、罗金旺、吴真良、王建新、李  斌、胡建华、王朝东、黄斌海、余秀兰、黄雅婷、周凤华</t>
  </si>
  <si>
    <t>柳州市社会保险事业管理中心</t>
  </si>
  <si>
    <t>唐  娟、马庭春、冯雅琪、罗  曦、黄珍静、蔡红凌、梁  虹、杨  祺、朱  奕、周  芳、韦  晖、苏  艺、王宏民、尹红梅、卢  辉、柯  慧、夏  玲、吴沐昕、杨利菊、黄娇健、吕佳宁、佘巧竞、刘  芯、杨会花、颜  玮、熊  伟、林  鸣、黄燕娜、钟  玲、韦秀萍、彭其彪、韩克文、陆一鸣、黄锦霞、江佳霖、 徐玲娜、肖燕子、黄  燕</t>
  </si>
  <si>
    <t>柳州市社会科学界联合会</t>
  </si>
  <si>
    <t>荀雅玫</t>
  </si>
  <si>
    <t>中国共产主义青年团柳州市委员会</t>
  </si>
  <si>
    <t>高海琳</t>
  </si>
  <si>
    <t>柳州市体育局</t>
  </si>
  <si>
    <t>刘桂香、陆林庆冰</t>
  </si>
  <si>
    <t>柳州市第一看守所</t>
  </si>
  <si>
    <t>黄国明、曾令梅、陆胜功、肖双耀、黄建华、牙爱丹、覃建新、谢  江、庞军权、周海滔、张令芳、吴贵华、徐兆华、钟山林、韦香红、韦秋平、覃凤喜</t>
  </si>
  <si>
    <t>柳州市公安局鱼峰分局</t>
  </si>
  <si>
    <t>黄慧伶、韦爱满、钟彩琼、李文琼、韦九妹、孔柳云、陈福兰、 邝维萍、覃雪佩、黄丽淑、梁素芬、杨仕群、林 斌、范丽娟、  黄洁萍、谢洪仙、庄 勇、林艳琴、曾  毅、陈  梅</t>
  </si>
  <si>
    <t>中国共产党柳州市委员会网络安全和信息化委员会办公室</t>
  </si>
  <si>
    <t>周航原</t>
  </si>
  <si>
    <t>柳州市自然资源调查和保护中心</t>
  </si>
  <si>
    <t>黄薪燕、吴伟君</t>
  </si>
  <si>
    <t>柳州市第一拘留所</t>
  </si>
  <si>
    <t>姚国柳、韦军萍、覃顺豪、陈  健、黄  俊、杨华清、林玉婵、黄秀珍</t>
  </si>
  <si>
    <t>柳州市莲花山保护中心</t>
  </si>
  <si>
    <t>袁双顺、姚新香</t>
  </si>
  <si>
    <t>柳州军用供应站</t>
  </si>
  <si>
    <t xml:space="preserve">
李建华、蒙连英、卢佩珍、陈  园</t>
  </si>
  <si>
    <t>柳州市机关事业单位社会保险服务中心</t>
  </si>
  <si>
    <t>黄知琳</t>
  </si>
  <si>
    <t>柳州市水上综合执法支队</t>
  </si>
  <si>
    <t>韦传胜、彭  波</t>
  </si>
  <si>
    <t>柳州市残疾人康复中心</t>
  </si>
  <si>
    <t>梁志华、黄  维</t>
  </si>
  <si>
    <t>柳州市就业服务中心</t>
  </si>
  <si>
    <t>全  宏、苏意光、甘北林、陶  澄、周敏洁、欧汉群、楚志勇</t>
  </si>
  <si>
    <t>柳州市自然资源和规划局</t>
  </si>
  <si>
    <t>银藩忆、宋正红、蒙  菁、潘  艳、吴启菲、廖文娟、陈燕萍、韦智伶</t>
  </si>
  <si>
    <t>柳州市公安局禁毒支队（柳州市禁毒工作办公室）</t>
  </si>
  <si>
    <t>李日良、覃建光、覃万康、刘光军、刘方琼</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</si>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</sst>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 numFmtId="179" formatCode="0.00_);[Red]\(0.00\)"/>
  </numFmts>
  <fonts count="45">
    <font>
      <sz val="11"/>
      <color theme="1"/>
      <name val="Tahoma"/>
      <charset val="134"/>
    </font>
    <font>
      <sz val="20"/>
      <color theme="1"/>
      <name val="宋体"/>
      <charset val="134"/>
    </font>
    <font>
      <sz val="11"/>
      <color theme="1"/>
      <name val="宋体"/>
      <charset val="134"/>
    </font>
    <font>
      <sz val="11"/>
      <name val="宋体"/>
      <charset val="134"/>
    </font>
    <font>
      <b/>
      <sz val="20"/>
      <color theme="1"/>
      <name val="宋体"/>
      <charset val="134"/>
    </font>
    <font>
      <b/>
      <sz val="10"/>
      <color theme="1"/>
      <name val="宋体"/>
      <charset val="134"/>
    </font>
    <font>
      <b/>
      <sz val="11"/>
      <color theme="1"/>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Tahoma"/>
      <charset val="134"/>
    </font>
    <font>
      <b/>
      <sz val="18"/>
      <color theme="3"/>
      <name val="宋体"/>
      <charset val="134"/>
      <scheme val="major"/>
    </font>
    <font>
      <i/>
      <sz val="11"/>
      <color rgb="FF7F7F7F"/>
      <name val="Tahoma"/>
      <charset val="134"/>
    </font>
    <font>
      <b/>
      <sz val="15"/>
      <color theme="3"/>
      <name val="Tahoma"/>
      <charset val="134"/>
    </font>
    <font>
      <b/>
      <sz val="13"/>
      <color theme="3"/>
      <name val="Tahoma"/>
      <charset val="134"/>
    </font>
    <font>
      <b/>
      <sz val="11"/>
      <color theme="3"/>
      <name val="Tahoma"/>
      <charset val="134"/>
    </font>
    <font>
      <sz val="11"/>
      <color rgb="FF3F3F76"/>
      <name val="Tahoma"/>
      <charset val="134"/>
    </font>
    <font>
      <b/>
      <sz val="11"/>
      <color rgb="FF3F3F3F"/>
      <name val="Tahoma"/>
      <charset val="134"/>
    </font>
    <font>
      <b/>
      <sz val="11"/>
      <color rgb="FFFA7D00"/>
      <name val="Tahoma"/>
      <charset val="134"/>
    </font>
    <font>
      <b/>
      <sz val="11"/>
      <color theme="0"/>
      <name val="Tahoma"/>
      <charset val="134"/>
    </font>
    <font>
      <sz val="11"/>
      <color rgb="FFFA7D00"/>
      <name val="Tahoma"/>
      <charset val="134"/>
    </font>
    <font>
      <b/>
      <sz val="11"/>
      <color theme="1"/>
      <name val="Tahoma"/>
      <charset val="134"/>
    </font>
    <font>
      <sz val="11"/>
      <color rgb="FF006100"/>
      <name val="Tahoma"/>
      <charset val="134"/>
    </font>
    <font>
      <sz val="11"/>
      <color rgb="FF9C0006"/>
      <name val="Tahoma"/>
      <charset val="134"/>
    </font>
    <font>
      <sz val="11"/>
      <color rgb="FF9C6500"/>
      <name val="Tahoma"/>
      <charset val="134"/>
    </font>
    <font>
      <sz val="11"/>
      <color theme="0"/>
      <name val="Tahoma"/>
      <charset val="134"/>
    </font>
    <font>
      <b/>
      <sz val="15"/>
      <color indexed="56"/>
      <name val="宋体"/>
      <charset val="134"/>
    </font>
    <font>
      <sz val="11"/>
      <color indexed="8"/>
      <name val="宋体"/>
      <charset val="134"/>
    </font>
    <font>
      <b/>
      <sz val="11"/>
      <color indexed="8"/>
      <name val="宋体"/>
      <charset val="134"/>
    </font>
    <font>
      <sz val="11"/>
      <color indexed="9"/>
      <name val="宋体"/>
      <charset val="134"/>
    </font>
    <font>
      <sz val="12"/>
      <name val="宋体"/>
      <charset val="134"/>
    </font>
    <font>
      <b/>
      <sz val="11"/>
      <color indexed="56"/>
      <name val="宋体"/>
      <charset val="134"/>
    </font>
    <font>
      <sz val="11"/>
      <color indexed="60"/>
      <name val="宋体"/>
      <charset val="134"/>
    </font>
    <font>
      <b/>
      <sz val="11"/>
      <color indexed="52"/>
      <name val="宋体"/>
      <charset val="134"/>
    </font>
    <font>
      <sz val="11"/>
      <color indexed="17"/>
      <name val="宋体"/>
      <charset val="134"/>
    </font>
    <font>
      <i/>
      <sz val="11"/>
      <color indexed="23"/>
      <name val="宋体"/>
      <charset val="134"/>
    </font>
    <font>
      <sz val="11"/>
      <color indexed="62"/>
      <name val="宋体"/>
      <charset val="134"/>
    </font>
    <font>
      <sz val="11"/>
      <color indexed="52"/>
      <name val="宋体"/>
      <charset val="134"/>
    </font>
    <font>
      <sz val="11"/>
      <color indexed="20"/>
      <name val="宋体"/>
      <charset val="134"/>
    </font>
    <font>
      <b/>
      <sz val="18"/>
      <color indexed="56"/>
      <name val="宋体"/>
      <charset val="134"/>
    </font>
    <font>
      <b/>
      <sz val="13"/>
      <color indexed="56"/>
      <name val="宋体"/>
      <charset val="134"/>
    </font>
    <font>
      <b/>
      <sz val="11"/>
      <color indexed="9"/>
      <name val="宋体"/>
      <charset val="134"/>
    </font>
    <font>
      <sz val="11"/>
      <color indexed="10"/>
      <name val="宋体"/>
      <charset val="134"/>
    </font>
    <font>
      <b/>
      <sz val="11"/>
      <color indexed="63"/>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7"/>
        <bgColor indexed="64"/>
      </patternFill>
    </fill>
    <fill>
      <patternFill patternType="solid">
        <fgColor indexed="44"/>
        <bgColor indexed="64"/>
      </patternFill>
    </fill>
    <fill>
      <patternFill patternType="solid">
        <fgColor indexed="42"/>
        <bgColor indexed="64"/>
      </patternFill>
    </fill>
    <fill>
      <patternFill patternType="solid">
        <fgColor indexed="29"/>
        <bgColor indexed="64"/>
      </patternFill>
    </fill>
    <fill>
      <patternFill patternType="solid">
        <fgColor indexed="11"/>
        <bgColor indexed="64"/>
      </patternFill>
    </fill>
    <fill>
      <patternFill patternType="solid">
        <fgColor indexed="47"/>
        <bgColor indexed="64"/>
      </patternFill>
    </fill>
    <fill>
      <patternFill patternType="solid">
        <fgColor indexed="30"/>
        <bgColor indexed="64"/>
      </patternFill>
    </fill>
    <fill>
      <patternFill patternType="solid">
        <fgColor indexed="43"/>
        <bgColor indexed="64"/>
      </patternFill>
    </fill>
    <fill>
      <patternFill patternType="solid">
        <fgColor indexed="36"/>
        <bgColor indexed="64"/>
      </patternFill>
    </fill>
    <fill>
      <patternFill patternType="solid">
        <fgColor indexed="22"/>
        <bgColor indexed="64"/>
      </patternFill>
    </fill>
    <fill>
      <patternFill patternType="solid">
        <fgColor indexed="26"/>
        <bgColor indexed="64"/>
      </patternFill>
    </fill>
    <fill>
      <patternFill patternType="solid">
        <fgColor indexed="51"/>
        <bgColor indexed="64"/>
      </patternFill>
    </fill>
    <fill>
      <patternFill patternType="solid">
        <fgColor indexed="45"/>
        <bgColor indexed="64"/>
      </patternFill>
    </fill>
    <fill>
      <patternFill patternType="solid">
        <fgColor indexed="53"/>
        <bgColor indexed="64"/>
      </patternFill>
    </fill>
    <fill>
      <patternFill patternType="solid">
        <fgColor indexed="49"/>
        <bgColor indexed="64"/>
      </patternFill>
    </fill>
    <fill>
      <patternFill patternType="solid">
        <fgColor indexed="52"/>
        <bgColor indexed="64"/>
      </patternFill>
    </fill>
    <fill>
      <patternFill patternType="solid">
        <fgColor indexed="46"/>
        <bgColor indexed="64"/>
      </patternFill>
    </fill>
    <fill>
      <patternFill patternType="solid">
        <fgColor indexed="55"/>
        <bgColor indexed="64"/>
      </patternFill>
    </fill>
    <fill>
      <patternFill patternType="solid">
        <fgColor indexed="10"/>
        <bgColor indexed="64"/>
      </patternFill>
    </fill>
    <fill>
      <patternFill patternType="solid">
        <fgColor indexed="57"/>
        <bgColor indexed="64"/>
      </patternFill>
    </fill>
    <fill>
      <patternFill patternType="solid">
        <fgColor indexed="62"/>
        <bgColor indexed="64"/>
      </patternFill>
    </fill>
    <fill>
      <patternFill patternType="solid">
        <fgColor indexed="3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2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s>
  <cellStyleXfs count="94">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6" fillId="32" borderId="0" applyNumberFormat="0" applyBorder="0" applyAlignment="0" applyProtection="0">
      <alignment vertical="center"/>
    </xf>
    <xf numFmtId="0" fontId="27" fillId="0" borderId="11" applyNumberFormat="0" applyFill="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9" fillId="0" borderId="12" applyNumberFormat="0" applyFill="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30" fillId="37" borderId="0" applyNumberFormat="0" applyBorder="0" applyAlignment="0" applyProtection="0">
      <alignment vertical="center"/>
    </xf>
    <xf numFmtId="0" fontId="28" fillId="38" borderId="0" applyNumberFormat="0" applyBorder="0" applyAlignment="0" applyProtection="0">
      <alignment vertical="center"/>
    </xf>
    <xf numFmtId="0" fontId="31" fillId="0" borderId="0"/>
    <xf numFmtId="0" fontId="32" fillId="0" borderId="13" applyNumberFormat="0" applyFill="0" applyAlignment="0" applyProtection="0">
      <alignment vertical="center"/>
    </xf>
    <xf numFmtId="0" fontId="0" fillId="0" borderId="0">
      <alignment vertical="center"/>
    </xf>
    <xf numFmtId="0" fontId="28" fillId="37" borderId="0" applyNumberFormat="0" applyBorder="0" applyAlignment="0" applyProtection="0">
      <alignment vertical="center"/>
    </xf>
    <xf numFmtId="43" fontId="31" fillId="0" borderId="0" applyFont="0" applyFill="0" applyBorder="0" applyAlignment="0" applyProtection="0"/>
    <xf numFmtId="0" fontId="32" fillId="0" borderId="0" applyNumberFormat="0" applyFill="0" applyBorder="0" applyAlignment="0" applyProtection="0">
      <alignment vertical="center"/>
    </xf>
    <xf numFmtId="0" fontId="30" fillId="39" borderId="0" applyNumberFormat="0" applyBorder="0" applyAlignment="0" applyProtection="0">
      <alignment vertical="center"/>
    </xf>
    <xf numFmtId="0" fontId="33" fillId="40" borderId="0" applyNumberFormat="0" applyBorder="0" applyAlignment="0" applyProtection="0">
      <alignment vertical="center"/>
    </xf>
    <xf numFmtId="0" fontId="30" fillId="36" borderId="0" applyNumberFormat="0" applyBorder="0" applyAlignment="0" applyProtection="0">
      <alignment vertical="center"/>
    </xf>
    <xf numFmtId="0" fontId="30" fillId="41" borderId="0" applyNumberFormat="0" applyBorder="0" applyAlignment="0" applyProtection="0">
      <alignment vertical="center"/>
    </xf>
    <xf numFmtId="0" fontId="34" fillId="42" borderId="14" applyNumberFormat="0" applyAlignment="0" applyProtection="0">
      <alignment vertical="center"/>
    </xf>
    <xf numFmtId="0" fontId="31" fillId="43" borderId="15" applyNumberFormat="0" applyFont="0" applyAlignment="0" applyProtection="0">
      <alignment vertical="center"/>
    </xf>
    <xf numFmtId="0" fontId="35" fillId="35" borderId="0" applyNumberFormat="0" applyBorder="0" applyAlignment="0" applyProtection="0">
      <alignment vertical="center"/>
    </xf>
    <xf numFmtId="0" fontId="31" fillId="0" borderId="0" applyNumberFormat="0" applyFill="0" applyBorder="0" applyAlignment="0" applyProtection="0"/>
    <xf numFmtId="0" fontId="28" fillId="44" borderId="0" applyNumberFormat="0" applyBorder="0" applyAlignment="0" applyProtection="0">
      <alignment vertical="center"/>
    </xf>
    <xf numFmtId="0" fontId="36" fillId="0" borderId="0" applyNumberFormat="0" applyFill="0" applyBorder="0" applyAlignment="0" applyProtection="0">
      <alignment vertical="center"/>
    </xf>
    <xf numFmtId="0" fontId="37" fillId="38" borderId="14" applyNumberFormat="0" applyAlignment="0" applyProtection="0">
      <alignment vertical="center"/>
    </xf>
    <xf numFmtId="0" fontId="28" fillId="45" borderId="0" applyNumberFormat="0" applyBorder="0" applyAlignment="0" applyProtection="0">
      <alignment vertical="center"/>
    </xf>
    <xf numFmtId="0" fontId="38" fillId="0" borderId="16" applyNumberFormat="0" applyFill="0" applyAlignment="0" applyProtection="0">
      <alignment vertical="center"/>
    </xf>
    <xf numFmtId="0" fontId="39" fillId="45"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17" applyNumberFormat="0" applyFill="0" applyAlignment="0" applyProtection="0">
      <alignment vertical="center"/>
    </xf>
    <xf numFmtId="0" fontId="8" fillId="0" borderId="0">
      <alignment vertical="center"/>
    </xf>
    <xf numFmtId="0" fontId="30" fillId="46" borderId="0" applyNumberFormat="0" applyBorder="0" applyAlignment="0" applyProtection="0">
      <alignment vertical="center"/>
    </xf>
    <xf numFmtId="0" fontId="30" fillId="47" borderId="0" applyNumberFormat="0" applyBorder="0" applyAlignment="0" applyProtection="0">
      <alignment vertical="center"/>
    </xf>
    <xf numFmtId="0" fontId="30" fillId="48" borderId="0" applyNumberFormat="0" applyBorder="0" applyAlignment="0" applyProtection="0">
      <alignment vertical="center"/>
    </xf>
    <xf numFmtId="0" fontId="28" fillId="49" borderId="0" applyNumberFormat="0" applyBorder="0" applyAlignment="0" applyProtection="0">
      <alignment vertical="center"/>
    </xf>
    <xf numFmtId="0" fontId="31" fillId="0" borderId="0">
      <alignment vertical="center"/>
    </xf>
    <xf numFmtId="43" fontId="31" fillId="0" borderId="0" applyFont="0" applyFill="0" applyBorder="0" applyAlignment="0" applyProtection="0">
      <alignment vertical="center"/>
    </xf>
    <xf numFmtId="0" fontId="42" fillId="50" borderId="18" applyNumberFormat="0" applyAlignment="0" applyProtection="0">
      <alignment vertical="center"/>
    </xf>
    <xf numFmtId="0" fontId="43" fillId="0" borderId="0" applyNumberFormat="0" applyFill="0" applyBorder="0" applyAlignment="0" applyProtection="0">
      <alignment vertical="center"/>
    </xf>
    <xf numFmtId="0" fontId="30" fillId="51" borderId="0" applyNumberFormat="0" applyBorder="0" applyAlignment="0" applyProtection="0">
      <alignment vertical="center"/>
    </xf>
    <xf numFmtId="0" fontId="30" fillId="52" borderId="0" applyNumberFormat="0" applyBorder="0" applyAlignment="0" applyProtection="0">
      <alignment vertical="center"/>
    </xf>
    <xf numFmtId="0" fontId="30" fillId="53" borderId="0" applyNumberFormat="0" applyBorder="0" applyAlignment="0" applyProtection="0">
      <alignment vertical="center"/>
    </xf>
    <xf numFmtId="9" fontId="28" fillId="0" borderId="0" applyFont="0" applyFill="0" applyBorder="0" applyAlignment="0" applyProtection="0">
      <alignment vertical="center"/>
    </xf>
    <xf numFmtId="0" fontId="28" fillId="54" borderId="0" applyNumberFormat="0" applyBorder="0" applyAlignment="0" applyProtection="0">
      <alignment vertical="center"/>
    </xf>
    <xf numFmtId="0" fontId="44" fillId="42" borderId="19" applyNumberFormat="0" applyAlignment="0" applyProtection="0">
      <alignment vertical="center"/>
    </xf>
  </cellStyleXfs>
  <cellXfs count="21">
    <xf numFmtId="0" fontId="0" fillId="0" borderId="0" xfId="0"/>
    <xf numFmtId="0" fontId="1" fillId="0" borderId="0" xfId="0" applyFont="1" applyFill="1"/>
    <xf numFmtId="0" fontId="2" fillId="0" borderId="0" xfId="0" applyFont="1" applyFill="1" applyAlignment="1">
      <alignment horizontal="center"/>
    </xf>
    <xf numFmtId="0" fontId="2" fillId="0" borderId="0" xfId="0" applyFont="1" applyFill="1"/>
    <xf numFmtId="0" fontId="3" fillId="0" borderId="0" xfId="0" applyFont="1" applyFill="1"/>
    <xf numFmtId="0" fontId="2" fillId="0" borderId="0" xfId="0" applyFont="1" applyFill="1" applyAlignment="1">
      <alignment horizontal="left" vertical="center"/>
    </xf>
    <xf numFmtId="0" fontId="2" fillId="0" borderId="0" xfId="0" applyFont="1" applyFill="1" applyAlignment="1">
      <alignment horizontal="left"/>
    </xf>
    <xf numFmtId="0" fontId="4" fillId="0" borderId="0" xfId="59" applyFont="1" applyFill="1" applyAlignment="1">
      <alignment horizontal="center" vertical="center" wrapText="1"/>
    </xf>
    <xf numFmtId="0" fontId="4" fillId="0" borderId="0" xfId="59" applyFont="1" applyFill="1" applyAlignment="1">
      <alignment horizontal="left" vertical="center" wrapText="1"/>
    </xf>
    <xf numFmtId="0" fontId="5" fillId="0" borderId="1" xfId="59" applyFont="1" applyFill="1" applyBorder="1" applyAlignment="1">
      <alignment horizontal="center" vertical="center" wrapText="1"/>
    </xf>
    <xf numFmtId="176" fontId="5" fillId="0" borderId="1" xfId="59"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7" fontId="3" fillId="0" borderId="1" xfId="59"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distributed" vertical="center" wrapText="1"/>
    </xf>
    <xf numFmtId="177" fontId="2" fillId="0" borderId="0" xfId="0" applyNumberFormat="1" applyFont="1" applyFill="1" applyAlignment="1">
      <alignment horizontal="center"/>
    </xf>
    <xf numFmtId="178" fontId="6" fillId="0" borderId="0" xfId="0" applyNumberFormat="1" applyFont="1" applyFill="1" applyBorder="1" applyAlignment="1">
      <alignment horizontal="center" vertical="center" wrapText="1"/>
    </xf>
    <xf numFmtId="0" fontId="2" fillId="0" borderId="0" xfId="0" applyFont="1" applyFill="1" applyAlignment="1">
      <alignment horizontal="left" indent="1"/>
    </xf>
    <xf numFmtId="179" fontId="7" fillId="0" borderId="0" xfId="0" applyNumberFormat="1" applyFont="1" applyFill="1" applyAlignment="1">
      <alignment horizontal="right" wrapText="1"/>
    </xf>
  </cellXfs>
  <cellStyles count="9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标题 1 5 2" xfId="49"/>
    <cellStyle name="20% - 强调文字颜色 5 3 4" xfId="50"/>
    <cellStyle name="40% - 强调文字颜色 5 7" xfId="51"/>
    <cellStyle name="汇总 2 2" xfId="52"/>
    <cellStyle name="20% - 强调文字颜色 3 3" xfId="53"/>
    <cellStyle name="40% - 强调文字颜色 2 2" xfId="54"/>
    <cellStyle name="60% - 强调文字颜色 3 2 2 2" xfId="55"/>
    <cellStyle name="20% - 强调文字颜色 6 2" xfId="56"/>
    <cellStyle name="常规 3 2 3 2 6 6 2" xfId="57"/>
    <cellStyle name="标题 3 4 2" xfId="58"/>
    <cellStyle name="常规 2" xfId="59"/>
    <cellStyle name="40% - 强调文字颜色 3 3" xfId="60"/>
    <cellStyle name="千位分隔 5 2 5 12 3" xfId="61"/>
    <cellStyle name="标题 4 5 2" xfId="62"/>
    <cellStyle name="60% - 强调文字颜色 1 2" xfId="63"/>
    <cellStyle name="适中 2 2 2" xfId="64"/>
    <cellStyle name="60% - 强调文字颜色 2 3" xfId="65"/>
    <cellStyle name="60% - 强调文字颜色 4 2 2 2" xfId="66"/>
    <cellStyle name="计算 4" xfId="67"/>
    <cellStyle name="注释 2 3" xfId="68"/>
    <cellStyle name="好 2 3" xfId="69"/>
    <cellStyle name="常规 43" xfId="70"/>
    <cellStyle name="40% - 强调文字颜色 6 4 2" xfId="71"/>
    <cellStyle name="解释性文本 6" xfId="72"/>
    <cellStyle name="输入 6" xfId="73"/>
    <cellStyle name="20% - 强调文字颜色 2 4 2" xfId="74"/>
    <cellStyle name="链接单元格 2 2" xfId="75"/>
    <cellStyle name="差 6" xfId="76"/>
    <cellStyle name="标题 5" xfId="77"/>
    <cellStyle name="标题 2 4 2" xfId="78"/>
    <cellStyle name="常规 3 2 4 18" xfId="79"/>
    <cellStyle name="强调文字颜色 6 3 4" xfId="80"/>
    <cellStyle name="60% - 强调文字颜色 5 4 2" xfId="81"/>
    <cellStyle name="60% - 强调文字颜色 6 3 2" xfId="82"/>
    <cellStyle name="40% - 强调文字颜色 4 3 4" xfId="83"/>
    <cellStyle name="常规 2 2 2 5 8 5" xfId="84"/>
    <cellStyle name="千位分隔 2 2 12 2" xfId="85"/>
    <cellStyle name="检查单元格 3" xfId="86"/>
    <cellStyle name="警告文本 5" xfId="87"/>
    <cellStyle name="强调文字颜色 2 2" xfId="88"/>
    <cellStyle name="强调文字颜色 3 2" xfId="89"/>
    <cellStyle name="强调文字颜色 1 3 4" xfId="90"/>
    <cellStyle name="百分比 2" xfId="91"/>
    <cellStyle name="20% - 强调文字颜色 1 2" xfId="92"/>
    <cellStyle name="输出 3" xfId="93"/>
  </cellStyles>
  <dxfs count="1">
    <dxf>
      <font>
        <color rgb="FF9C0006"/>
      </font>
      <fill>
        <patternFill patternType="solid">
          <bgColor rgb="FFFFC7CE"/>
        </patternFill>
      </fill>
    </dxf>
  </dxfs>
  <tableStyles count="0" defaultTableStyle="TableStyleMedium9"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2"/>
  <sheetViews>
    <sheetView tabSelected="1" workbookViewId="0">
      <pane ySplit="4" topLeftCell="A18" activePane="bottomLeft" state="frozen"/>
      <selection/>
      <selection pane="bottomLeft" activeCell="I16" sqref="I16"/>
    </sheetView>
  </sheetViews>
  <sheetFormatPr defaultColWidth="9" defaultRowHeight="13.5"/>
  <cols>
    <col min="1" max="1" width="4.125" style="3" customWidth="1"/>
    <col min="2" max="2" width="29.4" style="5" customWidth="1"/>
    <col min="3" max="3" width="44.1" style="5" customWidth="1"/>
    <col min="4" max="4" width="9.7" style="3" customWidth="1"/>
    <col min="5" max="5" width="11.7" style="3" customWidth="1"/>
    <col min="6" max="6" width="9.7" style="3" customWidth="1"/>
    <col min="7" max="7" width="11.7" style="3" customWidth="1"/>
    <col min="8" max="8" width="12.3" style="3" customWidth="1"/>
    <col min="9" max="9" width="10.5" style="3" customWidth="1"/>
    <col min="10" max="10" width="11.375" style="3" customWidth="1"/>
    <col min="11" max="16384" width="9" style="3"/>
  </cols>
  <sheetData>
    <row r="1" spans="1:8">
      <c r="A1" s="6" t="s">
        <v>0</v>
      </c>
      <c r="B1" s="6"/>
    </row>
    <row r="2" s="1" customFormat="1" ht="77" customHeight="1" spans="1:8">
      <c r="A2" s="7" t="s">
        <v>1</v>
      </c>
      <c r="B2" s="8"/>
      <c r="C2" s="8"/>
      <c r="D2" s="7"/>
      <c r="E2" s="7"/>
      <c r="F2" s="7"/>
      <c r="G2" s="7"/>
      <c r="H2" s="7"/>
    </row>
    <row r="3" s="2" customFormat="1" spans="1:8">
      <c r="A3" s="9" t="s">
        <v>2</v>
      </c>
      <c r="B3" s="9" t="s">
        <v>3</v>
      </c>
      <c r="C3" s="9" t="s">
        <v>4</v>
      </c>
      <c r="D3" s="10" t="s">
        <v>5</v>
      </c>
      <c r="E3" s="10"/>
      <c r="F3" s="10" t="s">
        <v>6</v>
      </c>
      <c r="G3" s="10"/>
      <c r="H3" s="10" t="s">
        <v>7</v>
      </c>
    </row>
    <row r="4" s="2" customFormat="1" ht="24" spans="1:8">
      <c r="A4" s="9"/>
      <c r="B4" s="9"/>
      <c r="C4" s="9"/>
      <c r="D4" s="9" t="s">
        <v>8</v>
      </c>
      <c r="E4" s="10" t="s">
        <v>9</v>
      </c>
      <c r="F4" s="9" t="s">
        <v>8</v>
      </c>
      <c r="G4" s="10" t="s">
        <v>9</v>
      </c>
      <c r="H4" s="10"/>
    </row>
    <row r="5" s="3" customFormat="1" spans="1:8">
      <c r="A5" s="11">
        <v>1</v>
      </c>
      <c r="B5" s="11" t="s">
        <v>10</v>
      </c>
      <c r="C5" s="12" t="s">
        <v>11</v>
      </c>
      <c r="D5" s="11">
        <v>5</v>
      </c>
      <c r="E5" s="13">
        <v>13200</v>
      </c>
      <c r="F5" s="11">
        <v>5</v>
      </c>
      <c r="G5" s="13">
        <v>5023.4</v>
      </c>
      <c r="H5" s="13">
        <f>E5+G5</f>
        <v>18223.4</v>
      </c>
    </row>
    <row r="6" s="4" customFormat="1" ht="27" spans="1:8">
      <c r="A6" s="11">
        <v>2</v>
      </c>
      <c r="B6" s="11" t="s">
        <v>12</v>
      </c>
      <c r="C6" s="12" t="s">
        <v>13</v>
      </c>
      <c r="D6" s="11">
        <v>4</v>
      </c>
      <c r="E6" s="13">
        <v>10560</v>
      </c>
      <c r="F6" s="11">
        <v>4</v>
      </c>
      <c r="G6" s="13">
        <v>4018.72</v>
      </c>
      <c r="H6" s="13">
        <f t="shared" ref="H6:H41" si="0">E6+G6</f>
        <v>14578.72</v>
      </c>
    </row>
    <row r="7" s="3" customFormat="1" ht="81" spans="1:8">
      <c r="A7" s="11">
        <v>3</v>
      </c>
      <c r="B7" s="11" t="s">
        <v>14</v>
      </c>
      <c r="C7" s="12" t="s">
        <v>15</v>
      </c>
      <c r="D7" s="11">
        <v>31</v>
      </c>
      <c r="E7" s="13">
        <v>81840</v>
      </c>
      <c r="F7" s="11">
        <v>31</v>
      </c>
      <c r="G7" s="13">
        <v>31145.08</v>
      </c>
      <c r="H7" s="13">
        <f t="shared" si="0"/>
        <v>112985.08</v>
      </c>
    </row>
    <row r="8" s="3" customFormat="1" spans="1:8">
      <c r="A8" s="11">
        <v>4</v>
      </c>
      <c r="B8" s="11" t="s">
        <v>16</v>
      </c>
      <c r="C8" s="12" t="s">
        <v>17</v>
      </c>
      <c r="D8" s="11">
        <v>4</v>
      </c>
      <c r="E8" s="13">
        <v>10560</v>
      </c>
      <c r="F8" s="11">
        <v>4</v>
      </c>
      <c r="G8" s="13">
        <v>4018.72</v>
      </c>
      <c r="H8" s="13">
        <f t="shared" si="0"/>
        <v>14578.72</v>
      </c>
    </row>
    <row r="9" s="3" customFormat="1" spans="1:8">
      <c r="A9" s="11">
        <v>5</v>
      </c>
      <c r="B9" s="11" t="s">
        <v>18</v>
      </c>
      <c r="C9" s="12" t="s">
        <v>19</v>
      </c>
      <c r="D9" s="11">
        <v>5</v>
      </c>
      <c r="E9" s="13">
        <v>13200</v>
      </c>
      <c r="F9" s="11">
        <v>5</v>
      </c>
      <c r="G9" s="13">
        <v>5023.4</v>
      </c>
      <c r="H9" s="13">
        <f t="shared" si="0"/>
        <v>18223.4</v>
      </c>
    </row>
    <row r="10" s="3" customFormat="1" spans="1:8">
      <c r="A10" s="11">
        <v>6</v>
      </c>
      <c r="B10" s="11" t="s">
        <v>20</v>
      </c>
      <c r="C10" s="12" t="s">
        <v>21</v>
      </c>
      <c r="D10" s="11">
        <v>2</v>
      </c>
      <c r="E10" s="13">
        <v>5280</v>
      </c>
      <c r="F10" s="11">
        <v>2</v>
      </c>
      <c r="G10" s="13">
        <v>2009.36</v>
      </c>
      <c r="H10" s="13">
        <f t="shared" si="0"/>
        <v>7289.36</v>
      </c>
    </row>
    <row r="11" s="3" customFormat="1" ht="27" spans="1:8">
      <c r="A11" s="11">
        <v>7</v>
      </c>
      <c r="B11" s="11" t="s">
        <v>22</v>
      </c>
      <c r="C11" s="12" t="s">
        <v>23</v>
      </c>
      <c r="D11" s="11">
        <v>2</v>
      </c>
      <c r="E11" s="13">
        <v>5280</v>
      </c>
      <c r="F11" s="11">
        <v>2</v>
      </c>
      <c r="G11" s="13">
        <v>2009.36</v>
      </c>
      <c r="H11" s="13">
        <f t="shared" si="0"/>
        <v>7289.36</v>
      </c>
    </row>
    <row r="12" s="3" customFormat="1" spans="1:8">
      <c r="A12" s="11">
        <v>8</v>
      </c>
      <c r="B12" s="11" t="s">
        <v>24</v>
      </c>
      <c r="C12" s="12" t="s">
        <v>25</v>
      </c>
      <c r="D12" s="11">
        <v>6</v>
      </c>
      <c r="E12" s="13">
        <v>31680</v>
      </c>
      <c r="F12" s="11">
        <v>6</v>
      </c>
      <c r="G12" s="13">
        <v>12056.16</v>
      </c>
      <c r="H12" s="13">
        <f t="shared" si="0"/>
        <v>43736.16</v>
      </c>
    </row>
    <row r="13" s="3" customFormat="1" spans="1:8">
      <c r="A13" s="11">
        <v>9</v>
      </c>
      <c r="B13" s="11" t="s">
        <v>26</v>
      </c>
      <c r="C13" s="12" t="s">
        <v>27</v>
      </c>
      <c r="D13" s="11">
        <v>1</v>
      </c>
      <c r="E13" s="13">
        <v>2640</v>
      </c>
      <c r="F13" s="11">
        <v>1</v>
      </c>
      <c r="G13" s="13">
        <v>1004.68</v>
      </c>
      <c r="H13" s="13">
        <f t="shared" si="0"/>
        <v>3644.68</v>
      </c>
    </row>
    <row r="14" s="3" customFormat="1" spans="1:8">
      <c r="A14" s="11">
        <v>10</v>
      </c>
      <c r="B14" s="11" t="s">
        <v>28</v>
      </c>
      <c r="C14" s="12" t="s">
        <v>29</v>
      </c>
      <c r="D14" s="11">
        <v>5</v>
      </c>
      <c r="E14" s="13">
        <v>13200</v>
      </c>
      <c r="F14" s="11">
        <v>5</v>
      </c>
      <c r="G14" s="13">
        <v>5023.4</v>
      </c>
      <c r="H14" s="13">
        <f t="shared" si="0"/>
        <v>18223.4</v>
      </c>
    </row>
    <row r="15" s="3" customFormat="1" spans="1:8">
      <c r="A15" s="11">
        <v>11</v>
      </c>
      <c r="B15" s="11" t="s">
        <v>30</v>
      </c>
      <c r="C15" s="12" t="s">
        <v>31</v>
      </c>
      <c r="D15" s="11">
        <v>2</v>
      </c>
      <c r="E15" s="13">
        <v>5280</v>
      </c>
      <c r="F15" s="11">
        <v>2</v>
      </c>
      <c r="G15" s="13">
        <v>2009.36</v>
      </c>
      <c r="H15" s="13">
        <f t="shared" si="0"/>
        <v>7289.36</v>
      </c>
    </row>
    <row r="16" s="3" customFormat="1" spans="1:8">
      <c r="A16" s="11">
        <v>12</v>
      </c>
      <c r="B16" s="11" t="s">
        <v>32</v>
      </c>
      <c r="C16" s="12" t="s">
        <v>33</v>
      </c>
      <c r="D16" s="11">
        <v>3</v>
      </c>
      <c r="E16" s="13">
        <v>7920</v>
      </c>
      <c r="F16" s="11">
        <v>3</v>
      </c>
      <c r="G16" s="13">
        <v>3014.04</v>
      </c>
      <c r="H16" s="13">
        <f t="shared" si="0"/>
        <v>10934.04</v>
      </c>
    </row>
    <row r="17" s="3" customFormat="1" spans="1:8">
      <c r="A17" s="11">
        <v>13</v>
      </c>
      <c r="B17" s="11" t="s">
        <v>34</v>
      </c>
      <c r="C17" s="12" t="s">
        <v>35</v>
      </c>
      <c r="D17" s="11">
        <v>1</v>
      </c>
      <c r="E17" s="13">
        <v>2640</v>
      </c>
      <c r="F17" s="11">
        <v>1</v>
      </c>
      <c r="G17" s="13">
        <v>1004.68</v>
      </c>
      <c r="H17" s="13">
        <f t="shared" si="0"/>
        <v>3644.68</v>
      </c>
    </row>
    <row r="18" s="3" customFormat="1" ht="27" spans="1:8">
      <c r="A18" s="11">
        <v>14</v>
      </c>
      <c r="B18" s="11" t="s">
        <v>36</v>
      </c>
      <c r="C18" s="12" t="s">
        <v>37</v>
      </c>
      <c r="D18" s="11">
        <v>7</v>
      </c>
      <c r="E18" s="13">
        <v>18480</v>
      </c>
      <c r="F18" s="11">
        <v>7</v>
      </c>
      <c r="G18" s="13">
        <v>7032.76</v>
      </c>
      <c r="H18" s="13">
        <f t="shared" si="0"/>
        <v>25512.76</v>
      </c>
    </row>
    <row r="19" s="3" customFormat="1" ht="27" spans="1:8">
      <c r="A19" s="11">
        <v>15</v>
      </c>
      <c r="B19" s="11" t="s">
        <v>38</v>
      </c>
      <c r="C19" s="12" t="s">
        <v>39</v>
      </c>
      <c r="D19" s="11">
        <v>4</v>
      </c>
      <c r="E19" s="13">
        <v>10560</v>
      </c>
      <c r="F19" s="11">
        <v>4</v>
      </c>
      <c r="G19" s="13">
        <v>4018.72</v>
      </c>
      <c r="H19" s="13">
        <f t="shared" si="0"/>
        <v>14578.72</v>
      </c>
    </row>
    <row r="20" s="3" customFormat="1" ht="27" spans="1:8">
      <c r="A20" s="11">
        <v>16</v>
      </c>
      <c r="B20" s="11" t="s">
        <v>40</v>
      </c>
      <c r="C20" s="12" t="s">
        <v>41</v>
      </c>
      <c r="D20" s="11">
        <v>8</v>
      </c>
      <c r="E20" s="13">
        <v>39600</v>
      </c>
      <c r="F20" s="11">
        <v>8</v>
      </c>
      <c r="G20" s="13">
        <v>15070.2</v>
      </c>
      <c r="H20" s="13">
        <f t="shared" si="0"/>
        <v>54670.2</v>
      </c>
    </row>
    <row r="21" s="3" customFormat="1" spans="1:8">
      <c r="A21" s="11">
        <v>17</v>
      </c>
      <c r="B21" s="11" t="s">
        <v>42</v>
      </c>
      <c r="C21" s="12" t="s">
        <v>43</v>
      </c>
      <c r="D21" s="11">
        <v>2</v>
      </c>
      <c r="E21" s="13">
        <v>5280</v>
      </c>
      <c r="F21" s="11">
        <v>2</v>
      </c>
      <c r="G21" s="13">
        <v>2009.36</v>
      </c>
      <c r="H21" s="13">
        <f t="shared" si="0"/>
        <v>7289.36</v>
      </c>
    </row>
    <row r="22" s="3" customFormat="1" ht="27" spans="1:8">
      <c r="A22" s="11">
        <v>18</v>
      </c>
      <c r="B22" s="11" t="s">
        <v>44</v>
      </c>
      <c r="C22" s="12" t="s">
        <v>45</v>
      </c>
      <c r="D22" s="11">
        <v>6</v>
      </c>
      <c r="E22" s="13">
        <v>15840</v>
      </c>
      <c r="F22" s="11">
        <v>6</v>
      </c>
      <c r="G22" s="13">
        <v>6028.08</v>
      </c>
      <c r="H22" s="13">
        <f t="shared" si="0"/>
        <v>21868.08</v>
      </c>
    </row>
    <row r="23" s="3" customFormat="1" spans="1:8">
      <c r="A23" s="11">
        <v>19</v>
      </c>
      <c r="B23" s="11" t="s">
        <v>46</v>
      </c>
      <c r="C23" s="12" t="s">
        <v>47</v>
      </c>
      <c r="D23" s="11">
        <v>3</v>
      </c>
      <c r="E23" s="13">
        <v>7920</v>
      </c>
      <c r="F23" s="11">
        <v>3</v>
      </c>
      <c r="G23" s="13">
        <v>3026.49</v>
      </c>
      <c r="H23" s="13">
        <f t="shared" si="0"/>
        <v>10946.49</v>
      </c>
    </row>
    <row r="24" s="3" customFormat="1" ht="40.5" spans="1:8">
      <c r="A24" s="11">
        <v>20</v>
      </c>
      <c r="B24" s="11" t="s">
        <v>48</v>
      </c>
      <c r="C24" s="12" t="s">
        <v>49</v>
      </c>
      <c r="D24" s="11">
        <v>13</v>
      </c>
      <c r="E24" s="13">
        <v>34320</v>
      </c>
      <c r="F24" s="11">
        <v>13</v>
      </c>
      <c r="G24" s="13">
        <v>13114.79</v>
      </c>
      <c r="H24" s="13">
        <f t="shared" si="0"/>
        <v>47434.79</v>
      </c>
    </row>
    <row r="25" s="3" customFormat="1" ht="94.5" spans="1:8">
      <c r="A25" s="11">
        <v>21</v>
      </c>
      <c r="B25" s="11" t="s">
        <v>50</v>
      </c>
      <c r="C25" s="12" t="s">
        <v>51</v>
      </c>
      <c r="D25" s="11">
        <v>38</v>
      </c>
      <c r="E25" s="13">
        <v>100320</v>
      </c>
      <c r="F25" s="11">
        <v>38</v>
      </c>
      <c r="G25" s="13">
        <v>38177.84</v>
      </c>
      <c r="H25" s="13">
        <f t="shared" si="0"/>
        <v>138497.84</v>
      </c>
    </row>
    <row r="26" s="3" customFormat="1" spans="1:8">
      <c r="A26" s="11">
        <v>22</v>
      </c>
      <c r="B26" s="11" t="s">
        <v>52</v>
      </c>
      <c r="C26" s="12" t="s">
        <v>53</v>
      </c>
      <c r="D26" s="11">
        <v>1</v>
      </c>
      <c r="E26" s="13">
        <v>5174</v>
      </c>
      <c r="F26" s="11">
        <v>1</v>
      </c>
      <c r="G26" s="13">
        <v>2009.36</v>
      </c>
      <c r="H26" s="13">
        <f t="shared" si="0"/>
        <v>7183.36</v>
      </c>
    </row>
    <row r="27" s="3" customFormat="1" spans="1:8">
      <c r="A27" s="11">
        <v>23</v>
      </c>
      <c r="B27" s="11" t="s">
        <v>54</v>
      </c>
      <c r="C27" s="12" t="s">
        <v>55</v>
      </c>
      <c r="D27" s="11">
        <v>1</v>
      </c>
      <c r="E27" s="13">
        <v>2640</v>
      </c>
      <c r="F27" s="11">
        <v>1</v>
      </c>
      <c r="G27" s="13">
        <v>1004.68</v>
      </c>
      <c r="H27" s="13">
        <f t="shared" si="0"/>
        <v>3644.68</v>
      </c>
    </row>
    <row r="28" s="3" customFormat="1" spans="1:8">
      <c r="A28" s="11">
        <v>24</v>
      </c>
      <c r="B28" s="11" t="s">
        <v>56</v>
      </c>
      <c r="C28" s="12" t="s">
        <v>57</v>
      </c>
      <c r="D28" s="11">
        <v>2</v>
      </c>
      <c r="E28" s="13">
        <v>5174</v>
      </c>
      <c r="F28" s="11">
        <v>2</v>
      </c>
      <c r="G28" s="13">
        <v>2009.36</v>
      </c>
      <c r="H28" s="13">
        <f t="shared" si="0"/>
        <v>7183.36</v>
      </c>
    </row>
    <row r="29" s="3" customFormat="1" ht="40.5" spans="1:8">
      <c r="A29" s="11">
        <v>25</v>
      </c>
      <c r="B29" s="11" t="s">
        <v>58</v>
      </c>
      <c r="C29" s="12" t="s">
        <v>59</v>
      </c>
      <c r="D29" s="11">
        <v>17</v>
      </c>
      <c r="E29" s="13">
        <v>44880</v>
      </c>
      <c r="F29" s="11">
        <v>17</v>
      </c>
      <c r="G29" s="13">
        <v>17079.56</v>
      </c>
      <c r="H29" s="13">
        <f t="shared" si="0"/>
        <v>61959.56</v>
      </c>
    </row>
    <row r="30" s="3" customFormat="1" ht="54" spans="1:8">
      <c r="A30" s="11">
        <v>26</v>
      </c>
      <c r="B30" s="11" t="s">
        <v>60</v>
      </c>
      <c r="C30" s="12" t="s">
        <v>61</v>
      </c>
      <c r="D30" s="11">
        <v>20</v>
      </c>
      <c r="E30" s="13">
        <v>52800</v>
      </c>
      <c r="F30" s="11">
        <v>20</v>
      </c>
      <c r="G30" s="13">
        <v>20093.6</v>
      </c>
      <c r="H30" s="13">
        <f t="shared" si="0"/>
        <v>72893.6</v>
      </c>
    </row>
    <row r="31" s="3" customFormat="1" ht="27" spans="1:8">
      <c r="A31" s="11">
        <v>27</v>
      </c>
      <c r="B31" s="11" t="s">
        <v>62</v>
      </c>
      <c r="C31" s="12" t="s">
        <v>63</v>
      </c>
      <c r="D31" s="11">
        <v>1</v>
      </c>
      <c r="E31" s="13">
        <v>2200</v>
      </c>
      <c r="F31" s="11">
        <v>1</v>
      </c>
      <c r="G31" s="13">
        <v>1004.68</v>
      </c>
      <c r="H31" s="13">
        <f t="shared" si="0"/>
        <v>3204.68</v>
      </c>
    </row>
    <row r="32" s="3" customFormat="1" spans="1:8">
      <c r="A32" s="11">
        <v>28</v>
      </c>
      <c r="B32" s="11" t="s">
        <v>64</v>
      </c>
      <c r="C32" s="12" t="s">
        <v>65</v>
      </c>
      <c r="D32" s="11">
        <v>2</v>
      </c>
      <c r="E32" s="13">
        <v>5280</v>
      </c>
      <c r="F32" s="11">
        <v>2</v>
      </c>
      <c r="G32" s="13">
        <v>2009.36</v>
      </c>
      <c r="H32" s="13">
        <f t="shared" si="0"/>
        <v>7289.36</v>
      </c>
    </row>
    <row r="33" s="3" customFormat="1" ht="27" spans="1:9">
      <c r="A33" s="11">
        <v>29</v>
      </c>
      <c r="B33" s="11" t="s">
        <v>66</v>
      </c>
      <c r="C33" s="12" t="s">
        <v>67</v>
      </c>
      <c r="D33" s="11">
        <v>8</v>
      </c>
      <c r="E33" s="13">
        <v>42240</v>
      </c>
      <c r="F33" s="11">
        <v>8</v>
      </c>
      <c r="G33" s="13">
        <v>16074.88</v>
      </c>
      <c r="H33" s="13">
        <f t="shared" si="0"/>
        <v>58314.88</v>
      </c>
    </row>
    <row r="34" s="3" customFormat="1" spans="1:9">
      <c r="A34" s="11">
        <v>30</v>
      </c>
      <c r="B34" s="11" t="s">
        <v>68</v>
      </c>
      <c r="C34" s="12" t="s">
        <v>69</v>
      </c>
      <c r="D34" s="11">
        <v>2</v>
      </c>
      <c r="E34" s="13">
        <v>5280</v>
      </c>
      <c r="F34" s="11">
        <v>2</v>
      </c>
      <c r="G34" s="13">
        <v>2009.36</v>
      </c>
      <c r="H34" s="13">
        <f t="shared" si="0"/>
        <v>7289.36</v>
      </c>
    </row>
    <row r="35" s="3" customFormat="1" ht="27" spans="1:9">
      <c r="A35" s="11">
        <v>31</v>
      </c>
      <c r="B35" s="11" t="s">
        <v>70</v>
      </c>
      <c r="C35" s="12" t="s">
        <v>71</v>
      </c>
      <c r="D35" s="11">
        <v>4</v>
      </c>
      <c r="E35" s="13">
        <v>21120</v>
      </c>
      <c r="F35" s="11">
        <v>4</v>
      </c>
      <c r="G35" s="13">
        <v>8037.44</v>
      </c>
      <c r="H35" s="13">
        <f t="shared" si="0"/>
        <v>29157.44</v>
      </c>
    </row>
    <row r="36" s="3" customFormat="1" ht="27" spans="1:9">
      <c r="A36" s="11">
        <v>32</v>
      </c>
      <c r="B36" s="11" t="s">
        <v>72</v>
      </c>
      <c r="C36" s="12" t="s">
        <v>73</v>
      </c>
      <c r="D36" s="11">
        <v>1</v>
      </c>
      <c r="E36" s="13">
        <v>5280</v>
      </c>
      <c r="F36" s="11">
        <v>1</v>
      </c>
      <c r="G36" s="13">
        <v>2009.36</v>
      </c>
      <c r="H36" s="13">
        <f t="shared" si="0"/>
        <v>7289.36</v>
      </c>
    </row>
    <row r="37" s="3" customFormat="1" spans="1:9">
      <c r="A37" s="11">
        <v>33</v>
      </c>
      <c r="B37" s="11" t="s">
        <v>74</v>
      </c>
      <c r="C37" s="12" t="s">
        <v>75</v>
      </c>
      <c r="D37" s="11">
        <v>2</v>
      </c>
      <c r="E37" s="13">
        <v>5280</v>
      </c>
      <c r="F37" s="11">
        <v>2</v>
      </c>
      <c r="G37" s="13">
        <v>2009.36</v>
      </c>
      <c r="H37" s="13">
        <f t="shared" si="0"/>
        <v>7289.36</v>
      </c>
    </row>
    <row r="38" s="3" customFormat="1" spans="1:9">
      <c r="A38" s="11">
        <v>34</v>
      </c>
      <c r="B38" s="11" t="s">
        <v>76</v>
      </c>
      <c r="C38" s="12" t="s">
        <v>77</v>
      </c>
      <c r="D38" s="11">
        <v>2</v>
      </c>
      <c r="E38" s="13">
        <v>10560</v>
      </c>
      <c r="F38" s="11">
        <v>1</v>
      </c>
      <c r="G38" s="13">
        <v>2009.36</v>
      </c>
      <c r="H38" s="13">
        <f t="shared" si="0"/>
        <v>12569.36</v>
      </c>
    </row>
    <row r="39" s="3" customFormat="1" ht="27" spans="1:9">
      <c r="A39" s="11">
        <v>35</v>
      </c>
      <c r="B39" s="11" t="s">
        <v>78</v>
      </c>
      <c r="C39" s="12" t="s">
        <v>79</v>
      </c>
      <c r="D39" s="11">
        <v>7</v>
      </c>
      <c r="E39" s="13">
        <v>36960</v>
      </c>
      <c r="F39" s="11">
        <v>7</v>
      </c>
      <c r="G39" s="13">
        <v>14065.52</v>
      </c>
      <c r="H39" s="13">
        <f t="shared" si="0"/>
        <v>51025.52</v>
      </c>
    </row>
    <row r="40" s="3" customFormat="1" ht="27" spans="1:9">
      <c r="A40" s="11">
        <v>36</v>
      </c>
      <c r="B40" s="11" t="s">
        <v>80</v>
      </c>
      <c r="C40" s="12" t="s">
        <v>81</v>
      </c>
      <c r="D40" s="11">
        <v>8</v>
      </c>
      <c r="E40" s="13">
        <v>39600</v>
      </c>
      <c r="F40" s="11">
        <v>8</v>
      </c>
      <c r="G40" s="13">
        <v>15070.2</v>
      </c>
      <c r="H40" s="13">
        <f t="shared" si="0"/>
        <v>54670.2</v>
      </c>
    </row>
    <row r="41" s="3" customFormat="1" ht="27" spans="1:9">
      <c r="A41" s="11">
        <v>37</v>
      </c>
      <c r="B41" s="11" t="s">
        <v>82</v>
      </c>
      <c r="C41" s="12" t="s">
        <v>83</v>
      </c>
      <c r="D41" s="11">
        <v>5</v>
      </c>
      <c r="E41" s="13">
        <v>25870</v>
      </c>
      <c r="F41" s="11">
        <v>5</v>
      </c>
      <c r="G41" s="13">
        <v>10046.8</v>
      </c>
      <c r="H41" s="13">
        <f t="shared" si="0"/>
        <v>35916.8</v>
      </c>
    </row>
    <row r="42" ht="27" spans="1:9">
      <c r="A42" s="14" t="s">
        <v>84</v>
      </c>
      <c r="B42" s="14"/>
      <c r="C42" s="14"/>
      <c r="D42" s="14">
        <f>SUM(D5:D41)</f>
        <v>235</v>
      </c>
      <c r="E42" s="15">
        <f>SUM(E5:E41)</f>
        <v>745938</v>
      </c>
      <c r="F42" s="14">
        <f>SUM(F5:F41)</f>
        <v>234</v>
      </c>
      <c r="G42" s="15">
        <f>SUM(G5:G41)</f>
        <v>282381.48</v>
      </c>
      <c r="H42" s="16">
        <f>SUM(H5:H41)</f>
        <v>1028319.48</v>
      </c>
    </row>
    <row r="43" spans="1:9">
      <c r="D43" s="2"/>
      <c r="E43" s="17"/>
      <c r="F43" s="2"/>
      <c r="G43" s="17"/>
      <c r="H43" s="17"/>
    </row>
    <row r="44" spans="1:9">
      <c r="H44" s="18"/>
      <c r="I44" s="19"/>
    </row>
    <row r="92" spans="6:6">
      <c r="F92" s="20"/>
    </row>
  </sheetData>
  <mergeCells count="8">
    <mergeCell ref="A1:B1"/>
    <mergeCell ref="A2:H2"/>
    <mergeCell ref="D3:E3"/>
    <mergeCell ref="F3:G3"/>
    <mergeCell ref="A3:A4"/>
    <mergeCell ref="B3:B4"/>
    <mergeCell ref="C3:C4"/>
    <mergeCell ref="H3:H4"/>
  </mergeCells>
  <conditionalFormatting sqref="B5:B22 B24:B41">
    <cfRule type="duplicateValues" dxfId="0" priority="1"/>
  </conditionalFormatting>
  <pageMargins left="0" right="0" top="0.751388888888889" bottom="0.590277777777778" header="0.298611111111111" footer="0.298611111111111"/>
  <pageSetup paperSize="9" scale="8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哟哟</cp:lastModifiedBy>
  <dcterms:created xsi:type="dcterms:W3CDTF">2008-09-14T09:22:00Z</dcterms:created>
  <cp:lastPrinted>2019-11-08T00:09:00Z</cp:lastPrinted>
  <dcterms:modified xsi:type="dcterms:W3CDTF">2026-09-14T06:46:52Z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1CDAB587C7604F76901927F39BB31C31</vt:lpwstr>
  </property>
  <property fmtid="{D5CDD505-2E9C-101B-9397-08002B2CF9AE}" pid="4" name="KSOReadingLayout">
    <vt:bool>true</vt:bool>
  </property>
  <property fmtid="{D5CDD505-2E9C-101B-9397-08002B2CF9AE}" pid="5" name="CalculationRule">
    <vt:i4>0</vt:i4>
  </property>
</Properties>
</file>