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陈丽工作文件\微小企业-陈丽\2025年下半年的文件（2025.7-2025.12）\公示\"/>
    </mc:Choice>
  </mc:AlternateContent>
  <bookViews>
    <workbookView xWindow="0" yWindow="0" windowWidth="28800" windowHeight="12540"/>
  </bookViews>
  <sheets>
    <sheet name="25年7月-25年12月" sheetId="1" r:id="rId1"/>
  </sheets>
  <definedNames>
    <definedName name="_xlnm.Print_Area" localSheetId="0">'25年7月-25年12月'!$A$1:$L$434</definedName>
    <definedName name="_xlnm.Print_Titles" localSheetId="0">'25年7月-25年12月'!$1:$4</definedName>
  </definedNames>
  <calcPr calcId="162913"/>
</workbook>
</file>

<file path=xl/calcChain.xml><?xml version="1.0" encoding="utf-8"?>
<calcChain xmlns="http://schemas.openxmlformats.org/spreadsheetml/2006/main">
  <c r="L434" i="1" l="1"/>
  <c r="K434" i="1"/>
  <c r="J434" i="1"/>
  <c r="I434" i="1"/>
  <c r="H434" i="1"/>
  <c r="K433" i="1"/>
  <c r="I433" i="1"/>
  <c r="H433" i="1"/>
  <c r="J432" i="1"/>
  <c r="L432" i="1" s="1"/>
  <c r="L431" i="1"/>
  <c r="J431" i="1"/>
  <c r="J430" i="1"/>
  <c r="L430" i="1" s="1"/>
  <c r="J429" i="1"/>
  <c r="K428" i="1"/>
  <c r="I428" i="1"/>
  <c r="H428" i="1"/>
  <c r="J427" i="1"/>
  <c r="L427" i="1" s="1"/>
  <c r="J426" i="1"/>
  <c r="L426" i="1" s="1"/>
  <c r="L428" i="1" s="1"/>
  <c r="K425" i="1"/>
  <c r="J425" i="1"/>
  <c r="I425" i="1"/>
  <c r="H425" i="1"/>
  <c r="J424" i="1"/>
  <c r="L424" i="1" s="1"/>
  <c r="L425" i="1" s="1"/>
  <c r="K423" i="1"/>
  <c r="I423" i="1"/>
  <c r="H423" i="1"/>
  <c r="J422" i="1"/>
  <c r="K421" i="1"/>
  <c r="I421" i="1"/>
  <c r="H421" i="1"/>
  <c r="J420" i="1"/>
  <c r="J421" i="1" s="1"/>
  <c r="K419" i="1"/>
  <c r="I419" i="1"/>
  <c r="H419" i="1"/>
  <c r="J418" i="1"/>
  <c r="L418" i="1" s="1"/>
  <c r="L419" i="1" s="1"/>
  <c r="K417" i="1"/>
  <c r="I417" i="1"/>
  <c r="H417" i="1"/>
  <c r="J416" i="1"/>
  <c r="L416" i="1" s="1"/>
  <c r="J415" i="1"/>
  <c r="L415" i="1" s="1"/>
  <c r="K414" i="1"/>
  <c r="I414" i="1"/>
  <c r="H414" i="1"/>
  <c r="J413" i="1"/>
  <c r="K412" i="1"/>
  <c r="I412" i="1"/>
  <c r="H412" i="1"/>
  <c r="J411" i="1"/>
  <c r="L411" i="1" s="1"/>
  <c r="J410" i="1"/>
  <c r="L410" i="1" s="1"/>
  <c r="J409" i="1"/>
  <c r="L409" i="1" s="1"/>
  <c r="J408" i="1"/>
  <c r="K407" i="1"/>
  <c r="I407" i="1"/>
  <c r="H407" i="1"/>
  <c r="J406" i="1"/>
  <c r="L406" i="1" s="1"/>
  <c r="L407" i="1" s="1"/>
  <c r="K405" i="1"/>
  <c r="I405" i="1"/>
  <c r="H405" i="1"/>
  <c r="J404" i="1"/>
  <c r="L404" i="1" s="1"/>
  <c r="J403" i="1"/>
  <c r="L403" i="1" s="1"/>
  <c r="J402" i="1"/>
  <c r="L402" i="1" s="1"/>
  <c r="L401" i="1"/>
  <c r="J401" i="1"/>
  <c r="K400" i="1"/>
  <c r="I400" i="1"/>
  <c r="H400" i="1"/>
  <c r="J399" i="1"/>
  <c r="L399" i="1" s="1"/>
  <c r="J398" i="1"/>
  <c r="L398" i="1" s="1"/>
  <c r="J397" i="1"/>
  <c r="L397" i="1" s="1"/>
  <c r="J396" i="1"/>
  <c r="L396" i="1" s="1"/>
  <c r="J395" i="1"/>
  <c r="L395" i="1" s="1"/>
  <c r="K394" i="1"/>
  <c r="I394" i="1"/>
  <c r="H394" i="1"/>
  <c r="L393" i="1"/>
  <c r="L394" i="1" s="1"/>
  <c r="J393" i="1"/>
  <c r="J394" i="1" s="1"/>
  <c r="K392" i="1"/>
  <c r="I392" i="1"/>
  <c r="H392" i="1"/>
  <c r="J391" i="1"/>
  <c r="L391" i="1" s="1"/>
  <c r="J390" i="1"/>
  <c r="L390" i="1" s="1"/>
  <c r="J389" i="1"/>
  <c r="K388" i="1"/>
  <c r="I388" i="1"/>
  <c r="H388" i="1"/>
  <c r="L387" i="1"/>
  <c r="L388" i="1" s="1"/>
  <c r="J387" i="1"/>
  <c r="J388" i="1" s="1"/>
  <c r="K386" i="1"/>
  <c r="I386" i="1"/>
  <c r="H386" i="1"/>
  <c r="J385" i="1"/>
  <c r="L385" i="1" s="1"/>
  <c r="J384" i="1"/>
  <c r="L384" i="1" s="1"/>
  <c r="J383" i="1"/>
  <c r="K382" i="1"/>
  <c r="I382" i="1"/>
  <c r="H382" i="1"/>
  <c r="J381" i="1"/>
  <c r="L381" i="1" s="1"/>
  <c r="L380" i="1"/>
  <c r="J380" i="1"/>
  <c r="J379" i="1"/>
  <c r="L379" i="1" s="1"/>
  <c r="J378" i="1"/>
  <c r="L378" i="1" s="1"/>
  <c r="L377" i="1"/>
  <c r="J377" i="1"/>
  <c r="J376" i="1"/>
  <c r="L376" i="1" s="1"/>
  <c r="L375" i="1"/>
  <c r="J375" i="1"/>
  <c r="J374" i="1"/>
  <c r="L374" i="1" s="1"/>
  <c r="J373" i="1"/>
  <c r="K372" i="1"/>
  <c r="I372" i="1"/>
  <c r="H372" i="1"/>
  <c r="J371" i="1"/>
  <c r="K370" i="1"/>
  <c r="I370" i="1"/>
  <c r="H370" i="1"/>
  <c r="L369" i="1"/>
  <c r="J369" i="1"/>
  <c r="J368" i="1"/>
  <c r="J370" i="1" s="1"/>
  <c r="K367" i="1"/>
  <c r="I367" i="1"/>
  <c r="H367" i="1"/>
  <c r="J366" i="1"/>
  <c r="L366" i="1" s="1"/>
  <c r="J365" i="1"/>
  <c r="L365" i="1" s="1"/>
  <c r="J364" i="1"/>
  <c r="L364" i="1" s="1"/>
  <c r="J363" i="1"/>
  <c r="L363" i="1" s="1"/>
  <c r="K362" i="1"/>
  <c r="I362" i="1"/>
  <c r="H362" i="1"/>
  <c r="J361" i="1"/>
  <c r="L361" i="1" s="1"/>
  <c r="L360" i="1"/>
  <c r="J360" i="1"/>
  <c r="J359" i="1"/>
  <c r="L359" i="1" s="1"/>
  <c r="K358" i="1"/>
  <c r="J358" i="1"/>
  <c r="I358" i="1"/>
  <c r="H358" i="1"/>
  <c r="J357" i="1"/>
  <c r="L357" i="1" s="1"/>
  <c r="J356" i="1"/>
  <c r="L356" i="1" s="1"/>
  <c r="L358" i="1" s="1"/>
  <c r="K355" i="1"/>
  <c r="I355" i="1"/>
  <c r="H355" i="1"/>
  <c r="J354" i="1"/>
  <c r="L354" i="1" s="1"/>
  <c r="L353" i="1"/>
  <c r="J353" i="1"/>
  <c r="K352" i="1"/>
  <c r="J352" i="1"/>
  <c r="I352" i="1"/>
  <c r="H352" i="1"/>
  <c r="J351" i="1"/>
  <c r="L351" i="1" s="1"/>
  <c r="L352" i="1" s="1"/>
  <c r="K350" i="1"/>
  <c r="I350" i="1"/>
  <c r="H350" i="1"/>
  <c r="J349" i="1"/>
  <c r="L349" i="1" s="1"/>
  <c r="J348" i="1"/>
  <c r="L348" i="1" s="1"/>
  <c r="J347" i="1"/>
  <c r="L347" i="1" s="1"/>
  <c r="J346" i="1"/>
  <c r="L346" i="1" s="1"/>
  <c r="L345" i="1"/>
  <c r="J345" i="1"/>
  <c r="L344" i="1"/>
  <c r="J344" i="1"/>
  <c r="K343" i="1"/>
  <c r="I343" i="1"/>
  <c r="H343" i="1"/>
  <c r="J342" i="1"/>
  <c r="L342" i="1" s="1"/>
  <c r="J341" i="1"/>
  <c r="L341" i="1" s="1"/>
  <c r="J340" i="1"/>
  <c r="L340" i="1" s="1"/>
  <c r="J339" i="1"/>
  <c r="L339" i="1" s="1"/>
  <c r="J338" i="1"/>
  <c r="L338" i="1" s="1"/>
  <c r="J337" i="1"/>
  <c r="L337" i="1" s="1"/>
  <c r="J336" i="1"/>
  <c r="L336" i="1" s="1"/>
  <c r="K335" i="1"/>
  <c r="I335" i="1"/>
  <c r="H335" i="1"/>
  <c r="J334" i="1"/>
  <c r="L334" i="1" s="1"/>
  <c r="J333" i="1"/>
  <c r="L333" i="1" s="1"/>
  <c r="L332" i="1"/>
  <c r="J332" i="1"/>
  <c r="J331" i="1"/>
  <c r="L331" i="1" s="1"/>
  <c r="L330" i="1"/>
  <c r="J330" i="1"/>
  <c r="J329" i="1"/>
  <c r="L329" i="1" s="1"/>
  <c r="K328" i="1"/>
  <c r="I328" i="1"/>
  <c r="H328" i="1"/>
  <c r="J327" i="1"/>
  <c r="L327" i="1" s="1"/>
  <c r="J326" i="1"/>
  <c r="L326" i="1" s="1"/>
  <c r="J325" i="1"/>
  <c r="L325" i="1" s="1"/>
  <c r="J324" i="1"/>
  <c r="L324" i="1" s="1"/>
  <c r="J323" i="1"/>
  <c r="L323" i="1" s="1"/>
  <c r="J322" i="1"/>
  <c r="L322" i="1" s="1"/>
  <c r="J321" i="1"/>
  <c r="L321" i="1" s="1"/>
  <c r="J320" i="1"/>
  <c r="L320" i="1" s="1"/>
  <c r="J319" i="1"/>
  <c r="L319" i="1" s="1"/>
  <c r="J318" i="1"/>
  <c r="L318" i="1" s="1"/>
  <c r="J317" i="1"/>
  <c r="L317" i="1" s="1"/>
  <c r="K316" i="1"/>
  <c r="I316" i="1"/>
  <c r="H316" i="1"/>
  <c r="L315" i="1"/>
  <c r="L316" i="1" s="1"/>
  <c r="J315" i="1"/>
  <c r="J316" i="1" s="1"/>
  <c r="K314" i="1"/>
  <c r="I314" i="1"/>
  <c r="H314" i="1"/>
  <c r="J313" i="1"/>
  <c r="L313" i="1" s="1"/>
  <c r="J312" i="1"/>
  <c r="L312" i="1" s="1"/>
  <c r="L314" i="1" s="1"/>
  <c r="K311" i="1"/>
  <c r="I311" i="1"/>
  <c r="H311" i="1"/>
  <c r="J310" i="1"/>
  <c r="L310" i="1" s="1"/>
  <c r="J309" i="1"/>
  <c r="J308" i="1"/>
  <c r="L308" i="1" s="1"/>
  <c r="J307" i="1"/>
  <c r="L307" i="1" s="1"/>
  <c r="K306" i="1"/>
  <c r="I306" i="1"/>
  <c r="H306" i="1"/>
  <c r="J305" i="1"/>
  <c r="L305" i="1" s="1"/>
  <c r="J304" i="1"/>
  <c r="L304" i="1" s="1"/>
  <c r="K303" i="1"/>
  <c r="I303" i="1"/>
  <c r="H303" i="1"/>
  <c r="J302" i="1"/>
  <c r="J303" i="1" s="1"/>
  <c r="K301" i="1"/>
  <c r="I301" i="1"/>
  <c r="H301" i="1"/>
  <c r="J300" i="1"/>
  <c r="L300" i="1" s="1"/>
  <c r="J299" i="1"/>
  <c r="L299" i="1" s="1"/>
  <c r="J298" i="1"/>
  <c r="L298" i="1" s="1"/>
  <c r="J297" i="1"/>
  <c r="L297" i="1" s="1"/>
  <c r="J296" i="1"/>
  <c r="L296" i="1" s="1"/>
  <c r="J295" i="1"/>
  <c r="L295" i="1" s="1"/>
  <c r="J294" i="1"/>
  <c r="L294" i="1" s="1"/>
  <c r="J293" i="1"/>
  <c r="L293" i="1" s="1"/>
  <c r="J292" i="1"/>
  <c r="L292" i="1" s="1"/>
  <c r="J291" i="1"/>
  <c r="L291" i="1" s="1"/>
  <c r="J290" i="1"/>
  <c r="L290" i="1" s="1"/>
  <c r="J289" i="1"/>
  <c r="L289" i="1" s="1"/>
  <c r="K288" i="1"/>
  <c r="I288" i="1"/>
  <c r="H288" i="1"/>
  <c r="L287" i="1"/>
  <c r="J287" i="1"/>
  <c r="J286" i="1"/>
  <c r="L286" i="1" s="1"/>
  <c r="L285" i="1"/>
  <c r="J285" i="1"/>
  <c r="K284" i="1"/>
  <c r="I284" i="1"/>
  <c r="H284" i="1"/>
  <c r="J283" i="1"/>
  <c r="L283" i="1" s="1"/>
  <c r="L284" i="1" s="1"/>
  <c r="K282" i="1"/>
  <c r="I282" i="1"/>
  <c r="H282" i="1"/>
  <c r="L281" i="1"/>
  <c r="J281" i="1"/>
  <c r="J280" i="1"/>
  <c r="L280" i="1" s="1"/>
  <c r="L279" i="1"/>
  <c r="J279" i="1"/>
  <c r="K278" i="1"/>
  <c r="I278" i="1"/>
  <c r="H278" i="1"/>
  <c r="J277" i="1"/>
  <c r="K276" i="1"/>
  <c r="I276" i="1"/>
  <c r="H276" i="1"/>
  <c r="L275" i="1"/>
  <c r="L276" i="1" s="1"/>
  <c r="J275" i="1"/>
  <c r="J276" i="1" s="1"/>
  <c r="K274" i="1"/>
  <c r="I274" i="1"/>
  <c r="H274" i="1"/>
  <c r="J273" i="1"/>
  <c r="L273" i="1" s="1"/>
  <c r="J272" i="1"/>
  <c r="L272" i="1" s="1"/>
  <c r="J271" i="1"/>
  <c r="L271" i="1" s="1"/>
  <c r="K270" i="1"/>
  <c r="I270" i="1"/>
  <c r="H270" i="1"/>
  <c r="J269" i="1"/>
  <c r="L269" i="1" s="1"/>
  <c r="L268" i="1"/>
  <c r="J268" i="1"/>
  <c r="L267" i="1"/>
  <c r="J267" i="1"/>
  <c r="J266" i="1"/>
  <c r="J270" i="1" s="1"/>
  <c r="K265" i="1"/>
  <c r="I265" i="1"/>
  <c r="H265" i="1"/>
  <c r="J264" i="1"/>
  <c r="L264" i="1" s="1"/>
  <c r="L265" i="1" s="1"/>
  <c r="K263" i="1"/>
  <c r="I263" i="1"/>
  <c r="H263" i="1"/>
  <c r="J262" i="1"/>
  <c r="L262" i="1" s="1"/>
  <c r="J261" i="1"/>
  <c r="L261" i="1" s="1"/>
  <c r="L260" i="1"/>
  <c r="J260" i="1"/>
  <c r="J259" i="1"/>
  <c r="L259" i="1" s="1"/>
  <c r="L258" i="1"/>
  <c r="J258" i="1"/>
  <c r="J257" i="1"/>
  <c r="L257" i="1" s="1"/>
  <c r="J256" i="1"/>
  <c r="L256" i="1" s="1"/>
  <c r="L255" i="1"/>
  <c r="J255" i="1"/>
  <c r="J254" i="1"/>
  <c r="L254" i="1" s="1"/>
  <c r="J253" i="1"/>
  <c r="L253" i="1" s="1"/>
  <c r="L252" i="1"/>
  <c r="J252" i="1"/>
  <c r="J251" i="1"/>
  <c r="L251" i="1" s="1"/>
  <c r="K250" i="1"/>
  <c r="I250" i="1"/>
  <c r="H250" i="1"/>
  <c r="J249" i="1"/>
  <c r="L249" i="1" s="1"/>
  <c r="J248" i="1"/>
  <c r="L248" i="1" s="1"/>
  <c r="L250" i="1" s="1"/>
  <c r="K247" i="1"/>
  <c r="I247" i="1"/>
  <c r="H247" i="1"/>
  <c r="L246" i="1"/>
  <c r="J246" i="1"/>
  <c r="J245" i="1"/>
  <c r="L245" i="1" s="1"/>
  <c r="J244" i="1"/>
  <c r="L244" i="1" s="1"/>
  <c r="L243" i="1"/>
  <c r="J243" i="1"/>
  <c r="J242" i="1"/>
  <c r="J247" i="1" s="1"/>
  <c r="J241" i="1"/>
  <c r="L241" i="1" s="1"/>
  <c r="K240" i="1"/>
  <c r="I240" i="1"/>
  <c r="H240" i="1"/>
  <c r="J239" i="1"/>
  <c r="L239" i="1" s="1"/>
  <c r="L240" i="1" s="1"/>
  <c r="K238" i="1"/>
  <c r="I238" i="1"/>
  <c r="H238" i="1"/>
  <c r="J237" i="1"/>
  <c r="J238" i="1" s="1"/>
  <c r="K236" i="1"/>
  <c r="I236" i="1"/>
  <c r="H236" i="1"/>
  <c r="J235" i="1"/>
  <c r="K234" i="1"/>
  <c r="I234" i="1"/>
  <c r="H234" i="1"/>
  <c r="J233" i="1"/>
  <c r="L233" i="1" s="1"/>
  <c r="J232" i="1"/>
  <c r="L232" i="1" s="1"/>
  <c r="L231" i="1"/>
  <c r="J231" i="1"/>
  <c r="J234" i="1" s="1"/>
  <c r="K230" i="1"/>
  <c r="I230" i="1"/>
  <c r="H230" i="1"/>
  <c r="J229" i="1"/>
  <c r="L229" i="1" s="1"/>
  <c r="J228" i="1"/>
  <c r="L228" i="1" s="1"/>
  <c r="L230" i="1" s="1"/>
  <c r="K227" i="1"/>
  <c r="I227" i="1"/>
  <c r="H227" i="1"/>
  <c r="J226" i="1"/>
  <c r="L226" i="1" s="1"/>
  <c r="L227" i="1" s="1"/>
  <c r="K225" i="1"/>
  <c r="I225" i="1"/>
  <c r="H225" i="1"/>
  <c r="J224" i="1"/>
  <c r="L224" i="1" s="1"/>
  <c r="J223" i="1"/>
  <c r="L223" i="1" s="1"/>
  <c r="J222" i="1"/>
  <c r="L222" i="1" s="1"/>
  <c r="J221" i="1"/>
  <c r="L221" i="1" s="1"/>
  <c r="K220" i="1"/>
  <c r="I220" i="1"/>
  <c r="H220" i="1"/>
  <c r="J219" i="1"/>
  <c r="J220" i="1" s="1"/>
  <c r="K218" i="1"/>
  <c r="I218" i="1"/>
  <c r="H218" i="1"/>
  <c r="J217" i="1"/>
  <c r="K216" i="1"/>
  <c r="I216" i="1"/>
  <c r="H216" i="1"/>
  <c r="J215" i="1"/>
  <c r="J216" i="1" s="1"/>
  <c r="K214" i="1"/>
  <c r="I214" i="1"/>
  <c r="H214" i="1"/>
  <c r="J213" i="1"/>
  <c r="L213" i="1" s="1"/>
  <c r="L214" i="1" s="1"/>
  <c r="K212" i="1"/>
  <c r="I212" i="1"/>
  <c r="H212" i="1"/>
  <c r="J211" i="1"/>
  <c r="L211" i="1" s="1"/>
  <c r="L210" i="1"/>
  <c r="J210" i="1"/>
  <c r="L209" i="1"/>
  <c r="J209" i="1"/>
  <c r="J208" i="1"/>
  <c r="L208" i="1" s="1"/>
  <c r="L207" i="1"/>
  <c r="J207" i="1"/>
  <c r="L206" i="1"/>
  <c r="J206" i="1"/>
  <c r="J205" i="1"/>
  <c r="L205" i="1" s="1"/>
  <c r="L204" i="1"/>
  <c r="J204" i="1"/>
  <c r="K203" i="1"/>
  <c r="I203" i="1"/>
  <c r="H203" i="1"/>
  <c r="J202" i="1"/>
  <c r="K201" i="1"/>
  <c r="I201" i="1"/>
  <c r="H201" i="1"/>
  <c r="L200" i="1"/>
  <c r="J200" i="1"/>
  <c r="L199" i="1"/>
  <c r="J199" i="1"/>
  <c r="J198" i="1"/>
  <c r="K197" i="1"/>
  <c r="I197" i="1"/>
  <c r="H197" i="1"/>
  <c r="J196" i="1"/>
  <c r="L196" i="1" s="1"/>
  <c r="J195" i="1"/>
  <c r="L195" i="1" s="1"/>
  <c r="J194" i="1"/>
  <c r="L194" i="1" s="1"/>
  <c r="J193" i="1"/>
  <c r="L193" i="1" s="1"/>
  <c r="J192" i="1"/>
  <c r="L192" i="1" s="1"/>
  <c r="K191" i="1"/>
  <c r="I191" i="1"/>
  <c r="H191" i="1"/>
  <c r="J190" i="1"/>
  <c r="L190" i="1" s="1"/>
  <c r="J189" i="1"/>
  <c r="L189" i="1" s="1"/>
  <c r="L188" i="1"/>
  <c r="J188" i="1"/>
  <c r="J187" i="1"/>
  <c r="L187" i="1" s="1"/>
  <c r="L186" i="1"/>
  <c r="J186" i="1"/>
  <c r="L185" i="1"/>
  <c r="J185" i="1"/>
  <c r="J184" i="1"/>
  <c r="L184" i="1" s="1"/>
  <c r="J183" i="1"/>
  <c r="L182" i="1"/>
  <c r="J182" i="1"/>
  <c r="J181" i="1"/>
  <c r="L181" i="1" s="1"/>
  <c r="K180" i="1"/>
  <c r="I180" i="1"/>
  <c r="H180" i="1"/>
  <c r="J179" i="1"/>
  <c r="L179" i="1" s="1"/>
  <c r="J178" i="1"/>
  <c r="L178" i="1" s="1"/>
  <c r="K177" i="1"/>
  <c r="I177" i="1"/>
  <c r="H177" i="1"/>
  <c r="L176" i="1"/>
  <c r="J176" i="1"/>
  <c r="J175" i="1"/>
  <c r="L175" i="1" s="1"/>
  <c r="J174" i="1"/>
  <c r="K173" i="1"/>
  <c r="I173" i="1"/>
  <c r="H173" i="1"/>
  <c r="J172" i="1"/>
  <c r="K171" i="1"/>
  <c r="I171" i="1"/>
  <c r="H171" i="1"/>
  <c r="L170" i="1"/>
  <c r="J170" i="1"/>
  <c r="J169" i="1"/>
  <c r="L169" i="1" s="1"/>
  <c r="J168" i="1"/>
  <c r="K167" i="1"/>
  <c r="I167" i="1"/>
  <c r="H167" i="1"/>
  <c r="J166" i="1"/>
  <c r="K165" i="1"/>
  <c r="I165" i="1"/>
  <c r="H165" i="1"/>
  <c r="L164" i="1"/>
  <c r="L165" i="1" s="1"/>
  <c r="J164" i="1"/>
  <c r="J165" i="1" s="1"/>
  <c r="K163" i="1"/>
  <c r="I163" i="1"/>
  <c r="H163" i="1"/>
  <c r="L162" i="1"/>
  <c r="L163" i="1" s="1"/>
  <c r="J162" i="1"/>
  <c r="J163" i="1" s="1"/>
  <c r="K161" i="1"/>
  <c r="I161" i="1"/>
  <c r="H161" i="1"/>
  <c r="J160" i="1"/>
  <c r="L160" i="1" s="1"/>
  <c r="L161" i="1" s="1"/>
  <c r="K159" i="1"/>
  <c r="I159" i="1"/>
  <c r="H159" i="1"/>
  <c r="J158" i="1"/>
  <c r="L158" i="1" s="1"/>
  <c r="L159" i="1" s="1"/>
  <c r="K157" i="1"/>
  <c r="I157" i="1"/>
  <c r="H157" i="1"/>
  <c r="J156" i="1"/>
  <c r="L156" i="1" s="1"/>
  <c r="L155" i="1"/>
  <c r="J155" i="1"/>
  <c r="J157" i="1" s="1"/>
  <c r="K154" i="1"/>
  <c r="I154" i="1"/>
  <c r="H154" i="1"/>
  <c r="J153" i="1"/>
  <c r="L153" i="1" s="1"/>
  <c r="L154" i="1" s="1"/>
  <c r="K152" i="1"/>
  <c r="I152" i="1"/>
  <c r="H152" i="1"/>
  <c r="J151" i="1"/>
  <c r="J152" i="1" s="1"/>
  <c r="L150" i="1"/>
  <c r="K150" i="1"/>
  <c r="I150" i="1"/>
  <c r="H150" i="1"/>
  <c r="J149" i="1"/>
  <c r="L149" i="1" s="1"/>
  <c r="K148" i="1"/>
  <c r="I148" i="1"/>
  <c r="H148" i="1"/>
  <c r="L147" i="1"/>
  <c r="J147" i="1"/>
  <c r="J146" i="1"/>
  <c r="L146" i="1" s="1"/>
  <c r="L148" i="1" s="1"/>
  <c r="K145" i="1"/>
  <c r="I145" i="1"/>
  <c r="H145" i="1"/>
  <c r="J144" i="1"/>
  <c r="L144" i="1" s="1"/>
  <c r="J143" i="1"/>
  <c r="L143" i="1" s="1"/>
  <c r="K142" i="1"/>
  <c r="I142" i="1"/>
  <c r="H142" i="1"/>
  <c r="J141" i="1"/>
  <c r="L141" i="1" s="1"/>
  <c r="L140" i="1"/>
  <c r="J140" i="1"/>
  <c r="J142" i="1" s="1"/>
  <c r="K139" i="1"/>
  <c r="I139" i="1"/>
  <c r="H139" i="1"/>
  <c r="J138" i="1"/>
  <c r="L138" i="1" s="1"/>
  <c r="J137" i="1"/>
  <c r="L137" i="1" s="1"/>
  <c r="L136" i="1"/>
  <c r="J136" i="1"/>
  <c r="J135" i="1"/>
  <c r="L135" i="1" s="1"/>
  <c r="J134" i="1"/>
  <c r="L134" i="1" s="1"/>
  <c r="J133" i="1"/>
  <c r="L133" i="1" s="1"/>
  <c r="J132" i="1"/>
  <c r="L132" i="1" s="1"/>
  <c r="J131" i="1"/>
  <c r="L131" i="1" s="1"/>
  <c r="J130" i="1"/>
  <c r="L130" i="1" s="1"/>
  <c r="J129" i="1"/>
  <c r="L129" i="1" s="1"/>
  <c r="J128" i="1"/>
  <c r="L128" i="1" s="1"/>
  <c r="L127" i="1"/>
  <c r="J127" i="1"/>
  <c r="J126" i="1"/>
  <c r="L126" i="1" s="1"/>
  <c r="J125" i="1"/>
  <c r="L125" i="1" s="1"/>
  <c r="J124" i="1"/>
  <c r="L124" i="1" s="1"/>
  <c r="J123" i="1"/>
  <c r="L123" i="1" s="1"/>
  <c r="K122" i="1"/>
  <c r="I122" i="1"/>
  <c r="H122" i="1"/>
  <c r="L121" i="1"/>
  <c r="J121" i="1"/>
  <c r="J120" i="1"/>
  <c r="L120" i="1" s="1"/>
  <c r="L122" i="1" s="1"/>
  <c r="K119" i="1"/>
  <c r="I119" i="1"/>
  <c r="H119" i="1"/>
  <c r="J118" i="1"/>
  <c r="L118" i="1" s="1"/>
  <c r="J117" i="1"/>
  <c r="L117" i="1" s="1"/>
  <c r="J116" i="1"/>
  <c r="L116" i="1" s="1"/>
  <c r="J115" i="1"/>
  <c r="L115" i="1" s="1"/>
  <c r="J114" i="1"/>
  <c r="L114" i="1" s="1"/>
  <c r="K113" i="1"/>
  <c r="I113" i="1"/>
  <c r="H113" i="1"/>
  <c r="L112" i="1"/>
  <c r="L113" i="1" s="1"/>
  <c r="J112" i="1"/>
  <c r="J113" i="1" s="1"/>
  <c r="K111" i="1"/>
  <c r="I111" i="1"/>
  <c r="H111" i="1"/>
  <c r="J110" i="1"/>
  <c r="L110" i="1" s="1"/>
  <c r="L109" i="1"/>
  <c r="L111" i="1" s="1"/>
  <c r="J109" i="1"/>
  <c r="J111" i="1" s="1"/>
  <c r="K108" i="1"/>
  <c r="I108" i="1"/>
  <c r="H108" i="1"/>
  <c r="J107" i="1"/>
  <c r="J108" i="1" s="1"/>
  <c r="K106" i="1"/>
  <c r="I106" i="1"/>
  <c r="H106" i="1"/>
  <c r="J105" i="1"/>
  <c r="J106" i="1" s="1"/>
  <c r="K104" i="1"/>
  <c r="I104" i="1"/>
  <c r="H104" i="1"/>
  <c r="J103" i="1"/>
  <c r="L103" i="1" s="1"/>
  <c r="L102" i="1"/>
  <c r="J102" i="1"/>
  <c r="J104" i="1" s="1"/>
  <c r="K101" i="1"/>
  <c r="I101" i="1"/>
  <c r="H101" i="1"/>
  <c r="J100" i="1"/>
  <c r="L100" i="1" s="1"/>
  <c r="L99" i="1"/>
  <c r="J99" i="1"/>
  <c r="J98" i="1"/>
  <c r="L98" i="1" s="1"/>
  <c r="J97" i="1"/>
  <c r="L97" i="1" s="1"/>
  <c r="L96" i="1"/>
  <c r="J96" i="1"/>
  <c r="J95" i="1"/>
  <c r="L95" i="1" s="1"/>
  <c r="J94" i="1"/>
  <c r="K93" i="1"/>
  <c r="I93" i="1"/>
  <c r="H93" i="1"/>
  <c r="L92" i="1"/>
  <c r="L93" i="1" s="1"/>
  <c r="J92" i="1"/>
  <c r="J93" i="1" s="1"/>
  <c r="K91" i="1"/>
  <c r="I91" i="1"/>
  <c r="H91" i="1"/>
  <c r="L90" i="1"/>
  <c r="J90" i="1"/>
  <c r="J89" i="1"/>
  <c r="L89" i="1" s="1"/>
  <c r="L88" i="1"/>
  <c r="J88" i="1"/>
  <c r="J87" i="1"/>
  <c r="L87" i="1" s="1"/>
  <c r="J86" i="1"/>
  <c r="L86" i="1" s="1"/>
  <c r="J85" i="1"/>
  <c r="L85" i="1" s="1"/>
  <c r="J84" i="1"/>
  <c r="L84" i="1" s="1"/>
  <c r="J83" i="1"/>
  <c r="L83" i="1" s="1"/>
  <c r="J82" i="1"/>
  <c r="L82" i="1" s="1"/>
  <c r="J81" i="1"/>
  <c r="L81" i="1" s="1"/>
  <c r="J80" i="1"/>
  <c r="L80" i="1" s="1"/>
  <c r="J79" i="1"/>
  <c r="L79" i="1" s="1"/>
  <c r="L78" i="1"/>
  <c r="J78" i="1"/>
  <c r="J77" i="1"/>
  <c r="L77" i="1" s="1"/>
  <c r="J76" i="1"/>
  <c r="L76" i="1" s="1"/>
  <c r="J75" i="1"/>
  <c r="L75" i="1" s="1"/>
  <c r="J74" i="1"/>
  <c r="L74" i="1" s="1"/>
  <c r="J73" i="1"/>
  <c r="L73" i="1" s="1"/>
  <c r="L72" i="1"/>
  <c r="J72" i="1"/>
  <c r="J71" i="1"/>
  <c r="L71" i="1" s="1"/>
  <c r="L70" i="1"/>
  <c r="J70" i="1"/>
  <c r="K69" i="1"/>
  <c r="I69" i="1"/>
  <c r="H69" i="1"/>
  <c r="J68" i="1"/>
  <c r="J69" i="1" s="1"/>
  <c r="K67" i="1"/>
  <c r="I67" i="1"/>
  <c r="H67" i="1"/>
  <c r="J66" i="1"/>
  <c r="L66" i="1" s="1"/>
  <c r="J65" i="1"/>
  <c r="L65" i="1" s="1"/>
  <c r="K64" i="1"/>
  <c r="I64" i="1"/>
  <c r="H64" i="1"/>
  <c r="L63" i="1"/>
  <c r="L64" i="1" s="1"/>
  <c r="J63" i="1"/>
  <c r="J64" i="1" s="1"/>
  <c r="K62" i="1"/>
  <c r="I62" i="1"/>
  <c r="H62" i="1"/>
  <c r="J61" i="1"/>
  <c r="L61" i="1" s="1"/>
  <c r="L60" i="1"/>
  <c r="J60" i="1"/>
  <c r="J59" i="1"/>
  <c r="L59" i="1" s="1"/>
  <c r="L58" i="1"/>
  <c r="J58" i="1"/>
  <c r="L57" i="1"/>
  <c r="J57" i="1"/>
  <c r="J56" i="1"/>
  <c r="K55" i="1"/>
  <c r="I55" i="1"/>
  <c r="H55" i="1"/>
  <c r="J54" i="1"/>
  <c r="J55" i="1" s="1"/>
  <c r="K53" i="1"/>
  <c r="I53" i="1"/>
  <c r="H53" i="1"/>
  <c r="J52" i="1"/>
  <c r="J53" i="1" s="1"/>
  <c r="K51" i="1"/>
  <c r="I51" i="1"/>
  <c r="H51" i="1"/>
  <c r="J50" i="1"/>
  <c r="J51" i="1" s="1"/>
  <c r="K49" i="1"/>
  <c r="I49" i="1"/>
  <c r="H49" i="1"/>
  <c r="J48" i="1"/>
  <c r="L48" i="1" s="1"/>
  <c r="L49" i="1" s="1"/>
  <c r="K47" i="1"/>
  <c r="I47" i="1"/>
  <c r="H47" i="1"/>
  <c r="L46" i="1"/>
  <c r="J46" i="1"/>
  <c r="J45" i="1"/>
  <c r="L45" i="1" s="1"/>
  <c r="L44" i="1"/>
  <c r="J44" i="1"/>
  <c r="J43" i="1"/>
  <c r="L43" i="1" s="1"/>
  <c r="K42" i="1"/>
  <c r="I42" i="1"/>
  <c r="H42" i="1"/>
  <c r="J41" i="1"/>
  <c r="L41" i="1" s="1"/>
  <c r="L42" i="1" s="1"/>
  <c r="K40" i="1"/>
  <c r="I40" i="1"/>
  <c r="H40" i="1"/>
  <c r="J39" i="1"/>
  <c r="L39" i="1" s="1"/>
  <c r="L38" i="1"/>
  <c r="J38" i="1"/>
  <c r="L37" i="1"/>
  <c r="J37" i="1"/>
  <c r="J36" i="1"/>
  <c r="J40" i="1" s="1"/>
  <c r="K35" i="1"/>
  <c r="I35" i="1"/>
  <c r="H35" i="1"/>
  <c r="L34" i="1"/>
  <c r="J34" i="1"/>
  <c r="L33" i="1"/>
  <c r="J33" i="1"/>
  <c r="J32" i="1"/>
  <c r="L32" i="1" s="1"/>
  <c r="L31" i="1"/>
  <c r="J31" i="1"/>
  <c r="J30" i="1"/>
  <c r="L30" i="1" s="1"/>
  <c r="J29" i="1"/>
  <c r="L29" i="1" s="1"/>
  <c r="J28" i="1"/>
  <c r="L28" i="1" s="1"/>
  <c r="L27" i="1"/>
  <c r="J27" i="1"/>
  <c r="J26" i="1"/>
  <c r="L26" i="1" s="1"/>
  <c r="L25" i="1"/>
  <c r="J25" i="1"/>
  <c r="K24" i="1"/>
  <c r="I24" i="1"/>
  <c r="H24" i="1"/>
  <c r="J23" i="1"/>
  <c r="J24" i="1" s="1"/>
  <c r="K22" i="1"/>
  <c r="I22" i="1"/>
  <c r="H22" i="1"/>
  <c r="J21" i="1"/>
  <c r="L21" i="1" s="1"/>
  <c r="J20" i="1"/>
  <c r="L20" i="1" s="1"/>
  <c r="J19" i="1"/>
  <c r="L19" i="1" s="1"/>
  <c r="J18" i="1"/>
  <c r="K17" i="1"/>
  <c r="I17" i="1"/>
  <c r="H17" i="1"/>
  <c r="L16" i="1"/>
  <c r="L17" i="1" s="1"/>
  <c r="J16" i="1"/>
  <c r="J17" i="1" s="1"/>
  <c r="K15" i="1"/>
  <c r="I15" i="1"/>
  <c r="H15" i="1"/>
  <c r="L14" i="1"/>
  <c r="L15" i="1" s="1"/>
  <c r="J14" i="1"/>
  <c r="J15" i="1" s="1"/>
  <c r="K13" i="1"/>
  <c r="I13" i="1"/>
  <c r="H13" i="1"/>
  <c r="J12" i="1"/>
  <c r="L12" i="1" s="1"/>
  <c r="L13" i="1" s="1"/>
  <c r="K11" i="1"/>
  <c r="I11" i="1"/>
  <c r="H11" i="1"/>
  <c r="J10" i="1"/>
  <c r="L10" i="1" s="1"/>
  <c r="J9" i="1"/>
  <c r="L9" i="1" s="1"/>
  <c r="L11" i="1" s="1"/>
  <c r="K8" i="1"/>
  <c r="J8" i="1"/>
  <c r="I8" i="1"/>
  <c r="H8" i="1"/>
  <c r="J7" i="1"/>
  <c r="L7" i="1" s="1"/>
  <c r="L8" i="1" s="1"/>
  <c r="K6" i="1"/>
  <c r="J6" i="1"/>
  <c r="I6" i="1"/>
  <c r="H6" i="1"/>
  <c r="J5" i="1"/>
  <c r="L5" i="1" s="1"/>
  <c r="L6" i="1" s="1"/>
  <c r="L23" i="1" l="1"/>
  <c r="L24" i="1" s="1"/>
  <c r="L36" i="1"/>
  <c r="L40" i="1" s="1"/>
  <c r="J49" i="1"/>
  <c r="L68" i="1"/>
  <c r="L69" i="1" s="1"/>
  <c r="L105" i="1"/>
  <c r="L106" i="1" s="1"/>
  <c r="L107" i="1"/>
  <c r="L108" i="1" s="1"/>
  <c r="L151" i="1"/>
  <c r="L152" i="1" s="1"/>
  <c r="J171" i="1"/>
  <c r="J177" i="1"/>
  <c r="J191" i="1"/>
  <c r="J214" i="1"/>
  <c r="L219" i="1"/>
  <c r="L220" i="1" s="1"/>
  <c r="L237" i="1"/>
  <c r="L238" i="1" s="1"/>
  <c r="L242" i="1"/>
  <c r="L247" i="1" s="1"/>
  <c r="L266" i="1"/>
  <c r="L270" i="1" s="1"/>
  <c r="L368" i="1"/>
  <c r="L370" i="1" s="1"/>
  <c r="J412" i="1"/>
  <c r="J161" i="1"/>
  <c r="L168" i="1"/>
  <c r="L174" i="1"/>
  <c r="L177" i="1" s="1"/>
  <c r="L183" i="1"/>
  <c r="L197" i="1"/>
  <c r="J240" i="1"/>
  <c r="J263" i="1"/>
  <c r="J282" i="1"/>
  <c r="J288" i="1"/>
  <c r="L302" i="1"/>
  <c r="L303" i="1" s="1"/>
  <c r="L306" i="1"/>
  <c r="J355" i="1"/>
  <c r="L408" i="1"/>
  <c r="L412" i="1" s="1"/>
  <c r="L420" i="1"/>
  <c r="L421" i="1" s="1"/>
  <c r="J433" i="1"/>
  <c r="J42" i="1"/>
  <c r="J154" i="1"/>
  <c r="J201" i="1"/>
  <c r="J227" i="1"/>
  <c r="L282" i="1"/>
  <c r="L288" i="1"/>
  <c r="J311" i="1"/>
  <c r="L417" i="1"/>
  <c r="L429" i="1"/>
  <c r="L433" i="1" s="1"/>
  <c r="L35" i="1"/>
  <c r="J22" i="1"/>
  <c r="L50" i="1"/>
  <c r="L51" i="1" s="1"/>
  <c r="J67" i="1"/>
  <c r="J145" i="1"/>
  <c r="L180" i="1"/>
  <c r="L198" i="1"/>
  <c r="L201" i="1" s="1"/>
  <c r="J212" i="1"/>
  <c r="L215" i="1"/>
  <c r="L216" i="1" s="1"/>
  <c r="J265" i="1"/>
  <c r="L309" i="1"/>
  <c r="J350" i="1"/>
  <c r="L104" i="1"/>
  <c r="L142" i="1"/>
  <c r="L67" i="1"/>
  <c r="L225" i="1"/>
  <c r="J335" i="1"/>
  <c r="J362" i="1"/>
  <c r="J382" i="1"/>
  <c r="J405" i="1"/>
  <c r="L119" i="1"/>
  <c r="J47" i="1"/>
  <c r="J62" i="1"/>
  <c r="L56" i="1"/>
  <c r="L62" i="1" s="1"/>
  <c r="J11" i="1"/>
  <c r="J101" i="1"/>
  <c r="J122" i="1"/>
  <c r="L172" i="1"/>
  <c r="L173" i="1" s="1"/>
  <c r="J173" i="1"/>
  <c r="J180" i="1"/>
  <c r="J197" i="1"/>
  <c r="J250" i="1"/>
  <c r="J274" i="1"/>
  <c r="L328" i="1"/>
  <c r="L367" i="1"/>
  <c r="J367" i="1"/>
  <c r="L400" i="1"/>
  <c r="J13" i="1"/>
  <c r="L18" i="1"/>
  <c r="L22" i="1" s="1"/>
  <c r="J35" i="1"/>
  <c r="L94" i="1"/>
  <c r="L101" i="1" s="1"/>
  <c r="J139" i="1"/>
  <c r="L157" i="1"/>
  <c r="L202" i="1"/>
  <c r="L203" i="1" s="1"/>
  <c r="J203" i="1"/>
  <c r="L212" i="1"/>
  <c r="L235" i="1"/>
  <c r="L236" i="1" s="1"/>
  <c r="J236" i="1"/>
  <c r="L274" i="1"/>
  <c r="L277" i="1"/>
  <c r="L278" i="1" s="1"/>
  <c r="J278" i="1"/>
  <c r="L301" i="1"/>
  <c r="J328" i="1"/>
  <c r="J343" i="1"/>
  <c r="J392" i="1"/>
  <c r="L389" i="1"/>
  <c r="L392" i="1" s="1"/>
  <c r="J400" i="1"/>
  <c r="J301" i="1"/>
  <c r="J372" i="1"/>
  <c r="L371" i="1"/>
  <c r="L372" i="1" s="1"/>
  <c r="J414" i="1"/>
  <c r="L413" i="1"/>
  <c r="L414" i="1" s="1"/>
  <c r="J225" i="1"/>
  <c r="L54" i="1"/>
  <c r="L55" i="1" s="1"/>
  <c r="J150" i="1"/>
  <c r="J159" i="1"/>
  <c r="L191" i="1"/>
  <c r="L217" i="1"/>
  <c r="L218" i="1" s="1"/>
  <c r="J218" i="1"/>
  <c r="L335" i="1"/>
  <c r="L343" i="1"/>
  <c r="L350" i="1"/>
  <c r="L355" i="1"/>
  <c r="L405" i="1"/>
  <c r="L139" i="1"/>
  <c r="J386" i="1"/>
  <c r="L383" i="1"/>
  <c r="L386" i="1" s="1"/>
  <c r="L52" i="1"/>
  <c r="L53" i="1" s="1"/>
  <c r="L263" i="1"/>
  <c r="L47" i="1"/>
  <c r="L91" i="1"/>
  <c r="J91" i="1"/>
  <c r="L145" i="1"/>
  <c r="J148" i="1"/>
  <c r="L166" i="1"/>
  <c r="L167" i="1" s="1"/>
  <c r="J167" i="1"/>
  <c r="L171" i="1"/>
  <c r="L234" i="1"/>
  <c r="L311" i="1"/>
  <c r="L362" i="1"/>
  <c r="J423" i="1"/>
  <c r="L422" i="1"/>
  <c r="L423" i="1" s="1"/>
  <c r="J417" i="1"/>
  <c r="J119" i="1"/>
  <c r="J230" i="1"/>
  <c r="J284" i="1"/>
  <c r="J314" i="1"/>
  <c r="L373" i="1"/>
  <c r="L382" i="1" s="1"/>
  <c r="J407" i="1"/>
  <c r="J419" i="1"/>
  <c r="J428" i="1"/>
  <c r="J306" i="1"/>
</calcChain>
</file>

<file path=xl/sharedStrings.xml><?xml version="1.0" encoding="utf-8"?>
<sst xmlns="http://schemas.openxmlformats.org/spreadsheetml/2006/main" count="1534" uniqueCount="785">
  <si>
    <t>单位名称</t>
  </si>
  <si>
    <t>身份证号</t>
  </si>
  <si>
    <t>缴纳开始年月</t>
  </si>
  <si>
    <t>缴纳终止年月</t>
  </si>
  <si>
    <t>缴纳月数</t>
  </si>
  <si>
    <t>基本养老保险
（单位部分）</t>
  </si>
  <si>
    <t>失业保险
（单位部分）</t>
  </si>
  <si>
    <t>社保缴费金额
合计
（单位部分）</t>
  </si>
  <si>
    <t>基本医疗保险
（单位部分）</t>
  </si>
  <si>
    <t>柳州利和排气控制系统有限公司</t>
  </si>
  <si>
    <t>马玉强</t>
  </si>
  <si>
    <t>202507</t>
  </si>
  <si>
    <t>广西云畅科技有限公司</t>
  </si>
  <si>
    <t>陈可轩</t>
  </si>
  <si>
    <t>202510</t>
  </si>
  <si>
    <t>202512</t>
  </si>
  <si>
    <t>柳州市好助手商务秘书有限公司</t>
  </si>
  <si>
    <t>刘雅卿</t>
  </si>
  <si>
    <t>梁志宇</t>
  </si>
  <si>
    <t>柳州欧维姆结构检测技术有限公司</t>
  </si>
  <si>
    <t>陈悦颖</t>
  </si>
  <si>
    <t>柳州市亿婴高乐托育服务有限公司</t>
  </si>
  <si>
    <t>杨枚彩</t>
  </si>
  <si>
    <t>广西柳州市亿婴小熊托育服务有限责任公司</t>
  </si>
  <si>
    <t>张东云</t>
  </si>
  <si>
    <t>柳州松芝汽车空调有限公司</t>
  </si>
  <si>
    <t>何天宇</t>
  </si>
  <si>
    <t>202511</t>
  </si>
  <si>
    <t>侯海蓉</t>
  </si>
  <si>
    <t>202509</t>
  </si>
  <si>
    <t>周天畅</t>
  </si>
  <si>
    <t>梁新维</t>
  </si>
  <si>
    <t>广西柳州友宝汽车配件有限公司</t>
  </si>
  <si>
    <t>刘凌贤</t>
  </si>
  <si>
    <t>核工业柳州工程勘察院</t>
  </si>
  <si>
    <t>许杰</t>
  </si>
  <si>
    <t>吴梦婷</t>
  </si>
  <si>
    <t>202508</t>
  </si>
  <si>
    <t>张宇轩</t>
  </si>
  <si>
    <t>彭健榴</t>
  </si>
  <si>
    <t>杜耿旺</t>
  </si>
  <si>
    <t>梁振友</t>
  </si>
  <si>
    <t>甘翠霞</t>
  </si>
  <si>
    <t>罗翔</t>
  </si>
  <si>
    <t>范家威</t>
  </si>
  <si>
    <t>韦家辉</t>
  </si>
  <si>
    <t>广西浩大检测科技有限公司</t>
  </si>
  <si>
    <t>严月蓉</t>
  </si>
  <si>
    <t>周雪琴</t>
  </si>
  <si>
    <t>蒙俊杰</t>
  </si>
  <si>
    <t>陈大华</t>
  </si>
  <si>
    <t>柳州五菱物流有限公司</t>
  </si>
  <si>
    <t>陈小懿</t>
  </si>
  <si>
    <t>柳州溯联塑胶有限公司</t>
  </si>
  <si>
    <t>张庭维</t>
  </si>
  <si>
    <t>徐静贤</t>
  </si>
  <si>
    <t>林泳濠</t>
  </si>
  <si>
    <t>韦艺依</t>
  </si>
  <si>
    <t>广西柳州市诚德酒店管理有限公司</t>
  </si>
  <si>
    <t>覃起权</t>
  </si>
  <si>
    <t>柳州众菱汽车零部件有限公司</t>
  </si>
  <si>
    <t>韦泽峰</t>
  </si>
  <si>
    <t>柳州市领创汽车销售服务有限公司</t>
  </si>
  <si>
    <t>罗哲</t>
  </si>
  <si>
    <t>柳州华力家庭品业股份有限公司</t>
  </si>
  <si>
    <t>陈嘉骏</t>
  </si>
  <si>
    <t>柳州智绿连接系统有限公司</t>
  </si>
  <si>
    <t>潘玉娟</t>
  </si>
  <si>
    <t>石钰博</t>
  </si>
  <si>
    <t>秦鸿彬</t>
  </si>
  <si>
    <t>赖艺璟</t>
  </si>
  <si>
    <t>陆启任</t>
  </si>
  <si>
    <t>龙燕</t>
  </si>
  <si>
    <t>南宁市多可米亚托育有限公司柳州分公司</t>
  </si>
  <si>
    <t>韦雨欣</t>
  </si>
  <si>
    <t>广西小蜜蜂劳务有限公司</t>
  </si>
  <si>
    <t>覃文婷</t>
  </si>
  <si>
    <t>广西康泰物流有限公司</t>
  </si>
  <si>
    <t>赵丽馨</t>
  </si>
  <si>
    <t>罗浩</t>
  </si>
  <si>
    <t>广西通宝光电有限公司</t>
  </si>
  <si>
    <t>吴鸿斌</t>
  </si>
  <si>
    <t>吴鹤宇</t>
  </si>
  <si>
    <t>周希明</t>
  </si>
  <si>
    <t>周水娟</t>
  </si>
  <si>
    <t>张伟华</t>
  </si>
  <si>
    <t>李鑫炜</t>
  </si>
  <si>
    <t>梁路文</t>
  </si>
  <si>
    <t>莫蕊鲜</t>
  </si>
  <si>
    <t>覃柳妮</t>
  </si>
  <si>
    <t>谢艺松</t>
  </si>
  <si>
    <t>邓云燕</t>
  </si>
  <si>
    <t>邱双静</t>
  </si>
  <si>
    <t>邱晓红</t>
  </si>
  <si>
    <t>钟晨阳</t>
  </si>
  <si>
    <t>陈基富</t>
  </si>
  <si>
    <t>陈房诗语</t>
  </si>
  <si>
    <t>韦影衫</t>
  </si>
  <si>
    <t>韦慧萍</t>
  </si>
  <si>
    <t>韦海笑</t>
  </si>
  <si>
    <t>马彩霞</t>
  </si>
  <si>
    <t>黄子安</t>
  </si>
  <si>
    <t>柳州美凯龙物业服务有限公司</t>
  </si>
  <si>
    <t>苏韦</t>
  </si>
  <si>
    <t>金科智慧服务集团股份有限公司柳州分公司</t>
  </si>
  <si>
    <t>刘旭东</t>
  </si>
  <si>
    <t>吴永师</t>
  </si>
  <si>
    <t>彭丽清</t>
  </si>
  <si>
    <t>李忠强</t>
  </si>
  <si>
    <t>李欣</t>
  </si>
  <si>
    <t>莫冬颜</t>
  </si>
  <si>
    <t>韦梦婷</t>
  </si>
  <si>
    <t>柳州市金科远道物业服务有限公司</t>
  </si>
  <si>
    <t>吴梦桦</t>
  </si>
  <si>
    <t>黄灵</t>
  </si>
  <si>
    <t>柳州五菱新事业食品有限公司</t>
  </si>
  <si>
    <t>覃怡安</t>
  </si>
  <si>
    <t>海纳万商物业管理有限公司广西分公司</t>
  </si>
  <si>
    <t>丁雅菲</t>
  </si>
  <si>
    <t>广西汇恒机械制造有限公司</t>
  </si>
  <si>
    <t>施添</t>
  </si>
  <si>
    <t>黄雅庄</t>
  </si>
  <si>
    <t>柳州南天大酒店有限责任公司</t>
  </si>
  <si>
    <t>郑拓</t>
  </si>
  <si>
    <t>广西晶联光电材料有限责任公司</t>
  </si>
  <si>
    <t>卢炉</t>
  </si>
  <si>
    <t>阳光日</t>
  </si>
  <si>
    <t>韦王华</t>
  </si>
  <si>
    <t>沈通迅</t>
  </si>
  <si>
    <t>胡婷</t>
  </si>
  <si>
    <t>柳州旷达汽车饰件有限公司</t>
  </si>
  <si>
    <t>何超华</t>
  </si>
  <si>
    <t>尹晓滢</t>
  </si>
  <si>
    <t>柳州万超汽车天窗有限公司</t>
  </si>
  <si>
    <t>卜桂芬</t>
  </si>
  <si>
    <t>吴宏坤</t>
  </si>
  <si>
    <t>曹彦</t>
  </si>
  <si>
    <t>朱杨琪</t>
  </si>
  <si>
    <t>林志华</t>
  </si>
  <si>
    <t>蒋翠娟</t>
  </si>
  <si>
    <t>蒙晨思</t>
  </si>
  <si>
    <t>谢于康</t>
  </si>
  <si>
    <t>邹晓芳</t>
  </si>
  <si>
    <t>陈迪浩</t>
  </si>
  <si>
    <t>陈靖兰</t>
  </si>
  <si>
    <t>陶旺斌</t>
  </si>
  <si>
    <t>韦洪彪</t>
  </si>
  <si>
    <t>韦黄兴辉</t>
  </si>
  <si>
    <t>黄元满</t>
  </si>
  <si>
    <t>黎炬毅</t>
  </si>
  <si>
    <t>广西海数信息技术有限公司</t>
  </si>
  <si>
    <t>许朝达</t>
  </si>
  <si>
    <t>谭海杨</t>
  </si>
  <si>
    <t>柳州市致美供应链管理实业有限公司</t>
  </si>
  <si>
    <t>余杵宸</t>
  </si>
  <si>
    <t>明浩然</t>
  </si>
  <si>
    <t>柳州联顺戴克雷汽车部件有限公司</t>
  </si>
  <si>
    <t>阮国聪</t>
  </si>
  <si>
    <t>韦德俊</t>
  </si>
  <si>
    <t>广西柳州大都混凝土有限公司</t>
  </si>
  <si>
    <t>曾昭阳</t>
  </si>
  <si>
    <t>广西三鱼山传媒有限责任公司</t>
  </si>
  <si>
    <t>张家铭</t>
  </si>
  <si>
    <t>柳州华丰科技有限公司</t>
  </si>
  <si>
    <t>黎钰砚</t>
  </si>
  <si>
    <t>柳州市七彩阳光安全玻璃有限公司</t>
  </si>
  <si>
    <t>廖树宁</t>
  </si>
  <si>
    <t>黄柏宇</t>
  </si>
  <si>
    <t>广西牙一乐企业管理策划有限公司</t>
  </si>
  <si>
    <t>洪贤凤</t>
  </si>
  <si>
    <t>广西鑫业管理咨询有限公司</t>
  </si>
  <si>
    <t>李泊钟</t>
  </si>
  <si>
    <t>柳州市牙一乐口腔门诊有限公司</t>
  </si>
  <si>
    <t>杨小吟</t>
  </si>
  <si>
    <t>柳州市龙杰汽车配件有限责任公司</t>
  </si>
  <si>
    <t>吴慧琳</t>
  </si>
  <si>
    <t>华润混凝土（柳州）有限公司</t>
  </si>
  <si>
    <t>周英杰</t>
  </si>
  <si>
    <t>柳州华润西江混凝土有限公司</t>
  </si>
  <si>
    <t>卓小茗</t>
  </si>
  <si>
    <t>谭秀娟</t>
  </si>
  <si>
    <t>龚宣霖</t>
  </si>
  <si>
    <t>柳州市星翼教育咨询有限责任公司</t>
  </si>
  <si>
    <t>韦李娟</t>
  </si>
  <si>
    <t>深圳市银雁科技有限公司柳州分公司</t>
  </si>
  <si>
    <t>彭丽琪</t>
  </si>
  <si>
    <t>吴家俊</t>
  </si>
  <si>
    <t>蔡雨昕</t>
  </si>
  <si>
    <t>广西实隆畜牧良种繁殖有限公司</t>
  </si>
  <si>
    <t>周煜琦</t>
  </si>
  <si>
    <t>宾乘锋</t>
  </si>
  <si>
    <t>柳州康恒新能源有限公司</t>
  </si>
  <si>
    <t>何登荣</t>
  </si>
  <si>
    <t>周柯全</t>
  </si>
  <si>
    <t>周纪蓬</t>
  </si>
  <si>
    <t>崔旺</t>
  </si>
  <si>
    <t>张然</t>
  </si>
  <si>
    <t>曹俊</t>
  </si>
  <si>
    <t>李明豪</t>
  </si>
  <si>
    <t>林闯</t>
  </si>
  <si>
    <t>濮志欣</t>
  </si>
  <si>
    <t>肖俊</t>
  </si>
  <si>
    <t>柳州市惠农化工有限公司</t>
  </si>
  <si>
    <t>梁志刚</t>
  </si>
  <si>
    <t>覃东旭</t>
  </si>
  <si>
    <t>吴金杰</t>
  </si>
  <si>
    <t>胡卫东</t>
  </si>
  <si>
    <t>黄胤昱</t>
  </si>
  <si>
    <t>柳州吉荣汽车销售有限公司</t>
  </si>
  <si>
    <t>李嘉骏</t>
  </si>
  <si>
    <t>莫婷婷</t>
  </si>
  <si>
    <t>韦壹连</t>
  </si>
  <si>
    <t>广西金字牌数据管理有限公司</t>
  </si>
  <si>
    <t>李冬琳</t>
  </si>
  <si>
    <t>广西嘉诚工业有限公司</t>
  </si>
  <si>
    <t>俞彩婵</t>
  </si>
  <si>
    <t>冯帅</t>
  </si>
  <si>
    <t>庞荣祥</t>
  </si>
  <si>
    <t>梁良</t>
  </si>
  <si>
    <t>蒋全芝</t>
  </si>
  <si>
    <t>蓝小乔</t>
  </si>
  <si>
    <t>陈晶雨</t>
  </si>
  <si>
    <t>黄鑫清</t>
  </si>
  <si>
    <t>广西鑫宏科技有限责任公司</t>
  </si>
  <si>
    <t>覃惠贞</t>
  </si>
  <si>
    <t>广西智协软件科技有限公司</t>
  </si>
  <si>
    <t>伍柳俊</t>
  </si>
  <si>
    <t>广西鱼峰混凝土有限公司</t>
  </si>
  <si>
    <t>陈浩民</t>
  </si>
  <si>
    <t>柳州联发盛泰物业服务有限公司</t>
  </si>
  <si>
    <t>吴晓燕</t>
  </si>
  <si>
    <t>柳州市艾思校外托管服务有限公司</t>
  </si>
  <si>
    <t>莫思萍</t>
  </si>
  <si>
    <t>莫莎莎</t>
  </si>
  <si>
    <t>都亮星</t>
  </si>
  <si>
    <t>董姝含</t>
  </si>
  <si>
    <t>柳州市潘多拉教育科技有限公司</t>
  </si>
  <si>
    <t>杨静文</t>
  </si>
  <si>
    <t>柳州市新安和校外托管服务有限公司</t>
  </si>
  <si>
    <t>莫桂荣</t>
  </si>
  <si>
    <t>张杨阳</t>
  </si>
  <si>
    <t>柳州沪信汽车科技有限公司</t>
  </si>
  <si>
    <t>范青锦</t>
  </si>
  <si>
    <t>陈彬</t>
  </si>
  <si>
    <t>高欣悦</t>
  </si>
  <si>
    <t>柳州市铂轩文化传媒有限公司</t>
  </si>
  <si>
    <t>黄亚妮</t>
  </si>
  <si>
    <t>柳州市锐策文化传播有限责任公司</t>
  </si>
  <si>
    <t>龚嘉慧</t>
  </si>
  <si>
    <t>广西鼎信建设工程咨询有限公司柳州分公司</t>
  </si>
  <si>
    <t>王子凡</t>
  </si>
  <si>
    <t>广西岚图信息科技有限公司</t>
  </si>
  <si>
    <t>梁武灿</t>
  </si>
  <si>
    <t>梁芷瑞</t>
  </si>
  <si>
    <t>邓焕斌</t>
  </si>
  <si>
    <t>陆鹏基</t>
  </si>
  <si>
    <t>韦玉英</t>
  </si>
  <si>
    <t>韦铭</t>
  </si>
  <si>
    <t>司能石油化工有限公司</t>
  </si>
  <si>
    <t>蔡平生</t>
  </si>
  <si>
    <t>吴丰盈</t>
  </si>
  <si>
    <t>邓全生</t>
  </si>
  <si>
    <t>柳州市乾诚工程技术服务有限公司</t>
  </si>
  <si>
    <t>卢维维</t>
  </si>
  <si>
    <t>周文涛</t>
  </si>
  <si>
    <t>宋国之</t>
  </si>
  <si>
    <t>梁世推</t>
  </si>
  <si>
    <t>莫廷港</t>
  </si>
  <si>
    <t>董信海</t>
  </si>
  <si>
    <t>覃君龙</t>
  </si>
  <si>
    <t>郑国强</t>
  </si>
  <si>
    <t>陈科豪</t>
  </si>
  <si>
    <t>韦家乐</t>
  </si>
  <si>
    <t>韦欣</t>
  </si>
  <si>
    <t>黄耀坚</t>
  </si>
  <si>
    <t>广西磐瑞科技有限公司</t>
  </si>
  <si>
    <t>刘涌</t>
  </si>
  <si>
    <t>广西鸿翔一心堂药业有限责任公司柳州驾鹤路店</t>
  </si>
  <si>
    <t>沈亦琳</t>
  </si>
  <si>
    <t>谢芊芊</t>
  </si>
  <si>
    <t>邓玲鲜</t>
  </si>
  <si>
    <t>黄气宁</t>
  </si>
  <si>
    <t>柳州市景新双顺车辆服务有限责任公司</t>
  </si>
  <si>
    <t>徐伟峰</t>
  </si>
  <si>
    <t>李广全</t>
  </si>
  <si>
    <t>杨秋鹏</t>
  </si>
  <si>
    <t>柳州市迅新汽车贸易有限公司</t>
  </si>
  <si>
    <t>王雨濛</t>
  </si>
  <si>
    <t>柳州市商泰联众模具有限责任公司</t>
  </si>
  <si>
    <t>蔡圣武</t>
  </si>
  <si>
    <t>柳州云顶观光酒店有限公司</t>
  </si>
  <si>
    <t>毛尹溪</t>
  </si>
  <si>
    <t>蒙俊熠</t>
  </si>
  <si>
    <t>韦俊婷</t>
  </si>
  <si>
    <t>柳州旺泰商贸有限公司</t>
  </si>
  <si>
    <t>江玉雯</t>
  </si>
  <si>
    <t>广西两面针亿康药业股份有限公司</t>
  </si>
  <si>
    <t>谭荣兴</t>
  </si>
  <si>
    <t>韦雅玲</t>
  </si>
  <si>
    <t>黄伦科</t>
  </si>
  <si>
    <t>广西万安汽车底盘系统有限公司</t>
  </si>
  <si>
    <t>周文景</t>
  </si>
  <si>
    <t>李高翼</t>
  </si>
  <si>
    <t>田绍泽</t>
  </si>
  <si>
    <t>磨欣慧</t>
  </si>
  <si>
    <t>莫振磊</t>
  </si>
  <si>
    <t>蓝英原</t>
  </si>
  <si>
    <t>蔡宗旺</t>
  </si>
  <si>
    <t>覃晰琳</t>
  </si>
  <si>
    <t>陈小兵</t>
  </si>
  <si>
    <t>黄德华</t>
  </si>
  <si>
    <t>黄德豪</t>
  </si>
  <si>
    <t>龙盼庆</t>
  </si>
  <si>
    <t>广西天华工程造价咨询有限责任公司</t>
  </si>
  <si>
    <t>梁倩</t>
  </si>
  <si>
    <t>柳州易壮科技有限责任公司</t>
  </si>
  <si>
    <t>姚海桃</t>
  </si>
  <si>
    <t>陈林乐诗</t>
  </si>
  <si>
    <t>广西天华会计师事务所有限责任公司</t>
  </si>
  <si>
    <t>梁芬芬</t>
  </si>
  <si>
    <t>罗智伟</t>
  </si>
  <si>
    <t>龙水桂</t>
  </si>
  <si>
    <t>李程媛</t>
  </si>
  <si>
    <t>柳州尚龙生态智能家居有限公司</t>
  </si>
  <si>
    <t>潘勇健</t>
  </si>
  <si>
    <t>罗晓莹</t>
  </si>
  <si>
    <t>柳州市瑞霆建材有限公司</t>
  </si>
  <si>
    <t>郭海琳</t>
  </si>
  <si>
    <t>柳州乾锦智能装备股份有限公司</t>
  </si>
  <si>
    <t>刘勇智</t>
  </si>
  <si>
    <t>李俊霖</t>
  </si>
  <si>
    <t>陈睿鑫</t>
  </si>
  <si>
    <t>冉师闯</t>
  </si>
  <si>
    <t>农杨繁</t>
  </si>
  <si>
    <t>卢海峰</t>
  </si>
  <si>
    <t>施运赐</t>
  </si>
  <si>
    <t>杜桥</t>
  </si>
  <si>
    <t>莫俊杰</t>
  </si>
  <si>
    <t>韦介耿</t>
  </si>
  <si>
    <t>黄一峰</t>
  </si>
  <si>
    <t>柳州乾锦软控信息技术有限公司</t>
  </si>
  <si>
    <t>杨燕升</t>
  </si>
  <si>
    <t>温焕龙</t>
  </si>
  <si>
    <t>练健宜</t>
  </si>
  <si>
    <t>邓文杰</t>
  </si>
  <si>
    <t>韦嘉业</t>
  </si>
  <si>
    <t>骆丁维</t>
  </si>
  <si>
    <t>广西天易大数据科技有限公司</t>
  </si>
  <si>
    <t>何利波</t>
  </si>
  <si>
    <t>侯中奇</t>
  </si>
  <si>
    <t>吴璇</t>
  </si>
  <si>
    <t>张薇薇</t>
  </si>
  <si>
    <t>李木子</t>
  </si>
  <si>
    <t>李明春</t>
  </si>
  <si>
    <t>岑博文</t>
  </si>
  <si>
    <t>广西紫麟互娱网络科技有限公司</t>
  </si>
  <si>
    <t>张慧元</t>
  </si>
  <si>
    <t>杨柳林</t>
  </si>
  <si>
    <t>梁瑞</t>
  </si>
  <si>
    <t>覃莉莉</t>
  </si>
  <si>
    <t>邹璇</t>
  </si>
  <si>
    <t>秦轩婷</t>
  </si>
  <si>
    <t>柳州华柳华达汽车销售服务有限公司</t>
  </si>
  <si>
    <t>柳州华柳华腾汽车销售服务有限公司</t>
  </si>
  <si>
    <t>唐晴睿</t>
  </si>
  <si>
    <t>黄武框</t>
  </si>
  <si>
    <t>广西启达酒店管理有限公司</t>
  </si>
  <si>
    <t>蒋宇梅</t>
  </si>
  <si>
    <t>覃思怡</t>
  </si>
  <si>
    <t>柳州华鑫汽车销售服务有限公司</t>
  </si>
  <si>
    <t>何忠瑶</t>
  </si>
  <si>
    <t>江柳燕</t>
  </si>
  <si>
    <t>练永和</t>
  </si>
  <si>
    <t>广西安康检测科技有限公司</t>
  </si>
  <si>
    <t>劳丽梅</t>
  </si>
  <si>
    <t>张新阳</t>
  </si>
  <si>
    <t>莫圣杰</t>
  </si>
  <si>
    <t>覃春柳</t>
  </si>
  <si>
    <t>柳州优范酒店管理有限公司</t>
  </si>
  <si>
    <t>覃江涛</t>
  </si>
  <si>
    <t>韦子涵</t>
  </si>
  <si>
    <t>南宁市盛益物业服务有限责任公司柳州分公司</t>
  </si>
  <si>
    <t>覃红洲</t>
  </si>
  <si>
    <t>葛洲坝易普力广西威奇化工有限责任公司</t>
  </si>
  <si>
    <t>刘斐</t>
  </si>
  <si>
    <t>刘昕瑞</t>
  </si>
  <si>
    <t>孙海鹏</t>
  </si>
  <si>
    <t>李谷敏</t>
  </si>
  <si>
    <t>王筱帆</t>
  </si>
  <si>
    <t>王鑫杰</t>
  </si>
  <si>
    <t>罗荣巷</t>
  </si>
  <si>
    <t>赵发国</t>
  </si>
  <si>
    <t>邓萱</t>
  </si>
  <si>
    <t>广西宝时达模具有限公司</t>
  </si>
  <si>
    <t>廖玲</t>
  </si>
  <si>
    <t>赖黄毅</t>
  </si>
  <si>
    <t>黄立桂</t>
  </si>
  <si>
    <t>柳州斯图宠物医院有限公司</t>
  </si>
  <si>
    <t>黄成俞</t>
  </si>
  <si>
    <t>柳州三元天爱乳业有限公司</t>
  </si>
  <si>
    <t>刘美晨</t>
  </si>
  <si>
    <t>吴柳燕</t>
  </si>
  <si>
    <t>覃慧萍</t>
  </si>
  <si>
    <t>广西环诚国际旅行社有限责任公司</t>
  </si>
  <si>
    <t>杨家如</t>
  </si>
  <si>
    <t>上海尚芮汽车科技有限公司柳州分公司</t>
  </si>
  <si>
    <t>梁如侃</t>
  </si>
  <si>
    <t>梁鹏俊</t>
  </si>
  <si>
    <t>王静贤</t>
  </si>
  <si>
    <t>蔡文宇</t>
  </si>
  <si>
    <t>谭人鸿</t>
  </si>
  <si>
    <t>柳州本金机电设备有限公司</t>
  </si>
  <si>
    <t>刘福星</t>
  </si>
  <si>
    <t>戴德艳</t>
  </si>
  <si>
    <t>梁荫检</t>
  </si>
  <si>
    <t>覃景发</t>
  </si>
  <si>
    <t>广西灿猛贸易有限公司</t>
  </si>
  <si>
    <t>蓝一丁</t>
  </si>
  <si>
    <t>柳州稳远电气有限公司</t>
  </si>
  <si>
    <t>卢忆欢</t>
  </si>
  <si>
    <t>张永鹏</t>
  </si>
  <si>
    <t>梁小梦</t>
  </si>
  <si>
    <t>韦钟朝</t>
  </si>
  <si>
    <t>柳州东和电子科技有限公司</t>
  </si>
  <si>
    <t>欧景娟</t>
  </si>
  <si>
    <t>柳州市星亦学校外托管服务有限责任公司</t>
  </si>
  <si>
    <t>覃凡萍</t>
  </si>
  <si>
    <t>韦美春</t>
  </si>
  <si>
    <t>柳州市惜学校外托管服务有限责任公司</t>
  </si>
  <si>
    <t>黄思淇</t>
  </si>
  <si>
    <t>柳州博宇汽车零部件有限责任公司</t>
  </si>
  <si>
    <t>江雪玲</t>
  </si>
  <si>
    <t>柳州亓心信息科技有限公司</t>
  </si>
  <si>
    <t>何欣欣</t>
  </si>
  <si>
    <t>广西丁当物流有限公司</t>
  </si>
  <si>
    <t>莫爱英</t>
  </si>
  <si>
    <t>柳州威尔康综合门诊有限公司</t>
  </si>
  <si>
    <t>张利玉</t>
  </si>
  <si>
    <t>蒙仁慈</t>
  </si>
  <si>
    <t>广西地王新天地商业管理有限公司</t>
  </si>
  <si>
    <t>曾慧</t>
  </si>
  <si>
    <t>李依梦</t>
  </si>
  <si>
    <t>黄国强</t>
  </si>
  <si>
    <t>黎婉莹</t>
  </si>
  <si>
    <t>321人</t>
    <phoneticPr fontId="9" type="noConversion"/>
  </si>
  <si>
    <t>2025年7月-2025年12月小微型企业吸纳高校毕业生就业社会保险补贴公示表</t>
  </si>
  <si>
    <t xml:space="preserve">    根据广西壮族自治区人力资源和社会保障厅广西壮族自治区财政厅关于印发《广西壮族自治区就业补助资金管理办法》的通知（桂人社规〔2024〕9号）的文件，对符合政策的小型微型企业吸纳毕业年度和离校2年未就业高校毕业生，按其为高校毕业生实际缴纳的基本养老保险费、基本医疗保险费和失业保险费给予最长1年的补贴，不包括高校毕业生个人应缴纳的部分。企业与个人在一年内解除劳动合同的，按其实际履行劳动合同的缴费时间计算，经市人才中心初审、审核，现将以下符合补贴条件的柳州利和排气控制系统有限公司等108家单位321人，公示如下，公示期五天：</t>
  </si>
  <si>
    <t>毕业生
序号</t>
  </si>
  <si>
    <t>毕业生
姓名</t>
  </si>
  <si>
    <t>补贴金额合计</t>
  </si>
  <si>
    <t>合计</t>
    <phoneticPr fontId="9" type="noConversion"/>
  </si>
  <si>
    <t>450323********1516</t>
  </si>
  <si>
    <t>小计</t>
  </si>
  <si>
    <t>1人</t>
  </si>
  <si>
    <t>450203********0345</t>
  </si>
  <si>
    <t>411421********0821</t>
  </si>
  <si>
    <t>450203********1319</t>
  </si>
  <si>
    <t>2人</t>
  </si>
  <si>
    <t>450221********0044</t>
  </si>
  <si>
    <t>452229********642X</t>
  </si>
  <si>
    <t>450222********0828</t>
  </si>
  <si>
    <t>452224********0014</t>
  </si>
  <si>
    <t>450881********146X</t>
  </si>
  <si>
    <t>450202********0012</t>
  </si>
  <si>
    <t>450222********1615</t>
  </si>
  <si>
    <t>4人</t>
  </si>
  <si>
    <t>452223********2531</t>
  </si>
  <si>
    <t>450923********2779</t>
  </si>
  <si>
    <t>450203********1022</t>
  </si>
  <si>
    <t>620202********0616</t>
  </si>
  <si>
    <t>452702********1570</t>
  </si>
  <si>
    <t>450122********201X</t>
  </si>
  <si>
    <t>450921********4830</t>
  </si>
  <si>
    <t>450881********566X</t>
  </si>
  <si>
    <t>360725********1134</t>
  </si>
  <si>
    <t>450922********2337</t>
  </si>
  <si>
    <t>452224********0038</t>
  </si>
  <si>
    <t>10人</t>
  </si>
  <si>
    <t>450222********062X</t>
  </si>
  <si>
    <t>450205********2825</t>
  </si>
  <si>
    <t>450923********3513</t>
  </si>
  <si>
    <t>450703********2450</t>
  </si>
  <si>
    <t>452227********1625</t>
  </si>
  <si>
    <t>450325********2413</t>
  </si>
  <si>
    <t>450902********2725</t>
  </si>
  <si>
    <t>450881********1716</t>
  </si>
  <si>
    <t>450203********072X</t>
  </si>
  <si>
    <t>452227********1210</t>
  </si>
  <si>
    <t>450222********0813</t>
  </si>
  <si>
    <t>452223********1514</t>
  </si>
  <si>
    <t>450205********0017</t>
  </si>
  <si>
    <t>452424********0207</t>
  </si>
  <si>
    <t>220421********4311</t>
  </si>
  <si>
    <t>450322********1012</t>
  </si>
  <si>
    <t>450222********0340</t>
  </si>
  <si>
    <t>452730********5332</t>
  </si>
  <si>
    <t>450225********5868</t>
  </si>
  <si>
    <t>6人</t>
  </si>
  <si>
    <t>452223********1027</t>
  </si>
  <si>
    <t>450221********3922</t>
  </si>
  <si>
    <t>452223********1021</t>
  </si>
  <si>
    <t>410482********9614</t>
  </si>
  <si>
    <t>522423********9633</t>
  </si>
  <si>
    <t>450204********1036</t>
  </si>
  <si>
    <t>450205********1313</t>
  </si>
  <si>
    <t>450222********1625</t>
  </si>
  <si>
    <t>520423********0033</t>
  </si>
  <si>
    <t>320404********3811</t>
  </si>
  <si>
    <t>450821********0429</t>
  </si>
  <si>
    <t>450122********3525</t>
  </si>
  <si>
    <t>450221********4928</t>
  </si>
  <si>
    <t>450821********1917</t>
  </si>
  <si>
    <t>450327********2421</t>
  </si>
  <si>
    <t>450202********1442</t>
  </si>
  <si>
    <t>450222********1620</t>
  </si>
  <si>
    <t>452227********3618</t>
  </si>
  <si>
    <t>450923********457X</t>
  </si>
  <si>
    <t>450203********1325</t>
  </si>
  <si>
    <t>450621********0023</t>
  </si>
  <si>
    <t>450222********162X</t>
  </si>
  <si>
    <t>450221********2915</t>
  </si>
  <si>
    <t>520423********5682</t>
  </si>
  <si>
    <t>450802********2516</t>
  </si>
  <si>
    <t>21人</t>
  </si>
  <si>
    <t>452226********5459</t>
  </si>
  <si>
    <t>450223********701X</t>
  </si>
  <si>
    <t>450225********1014</t>
  </si>
  <si>
    <t>450421********7047</t>
  </si>
  <si>
    <t>452223********0513</t>
  </si>
  <si>
    <t>450803********5223</t>
  </si>
  <si>
    <t>452226********242X</t>
  </si>
  <si>
    <t>452231********202X</t>
  </si>
  <si>
    <t>7人</t>
  </si>
  <si>
    <t>450422********3342</t>
  </si>
  <si>
    <t>452230********352X</t>
  </si>
  <si>
    <t>450205********1028</t>
  </si>
  <si>
    <t>452223********3027</t>
  </si>
  <si>
    <t>452123********1314</t>
  </si>
  <si>
    <t>450204********254X</t>
  </si>
  <si>
    <t>452223********0019</t>
  </si>
  <si>
    <t>450821********3259</t>
  </si>
  <si>
    <t>452228********2515</t>
  </si>
  <si>
    <t>452227********5039</t>
  </si>
  <si>
    <t>452723********0816</t>
  </si>
  <si>
    <t>360124********1843</t>
  </si>
  <si>
    <t>5人</t>
  </si>
  <si>
    <t>450423********0233</t>
  </si>
  <si>
    <t>450881********0044</t>
  </si>
  <si>
    <t>450225********5410</t>
  </si>
  <si>
    <t>450223********101X</t>
  </si>
  <si>
    <t>360481********5074</t>
  </si>
  <si>
    <t>450203********1335</t>
  </si>
  <si>
    <t>452223********2519</t>
  </si>
  <si>
    <t>452624********003X</t>
  </si>
  <si>
    <t>460104********001X</t>
  </si>
  <si>
    <t>450222********1327</t>
  </si>
  <si>
    <t>452223********2513</t>
  </si>
  <si>
    <t>451302********5722</t>
  </si>
  <si>
    <t>450330********1677</t>
  </si>
  <si>
    <t>450703********2796</t>
  </si>
  <si>
    <t>452226********1819</t>
  </si>
  <si>
    <t>451227********1410</t>
  </si>
  <si>
    <t>450881********4714</t>
  </si>
  <si>
    <t>16人</t>
  </si>
  <si>
    <t>452129********1614</t>
  </si>
  <si>
    <t>450803********5835</t>
  </si>
  <si>
    <t>450222********0020</t>
  </si>
  <si>
    <t>450205********1394</t>
  </si>
  <si>
    <t>452123********1917</t>
  </si>
  <si>
    <t>452227********2619</t>
  </si>
  <si>
    <t>450205********0718</t>
  </si>
  <si>
    <t>450204********0012</t>
  </si>
  <si>
    <t>450421********2049</t>
  </si>
  <si>
    <t>451323********0513</t>
  </si>
  <si>
    <t>450481********0030</t>
  </si>
  <si>
    <t>532101********1623</t>
  </si>
  <si>
    <t>450203********0712</t>
  </si>
  <si>
    <t>511521********7789</t>
  </si>
  <si>
    <t>450202********142X</t>
  </si>
  <si>
    <t>450802********2717</t>
  </si>
  <si>
    <t>450821********3654</t>
  </si>
  <si>
    <t>450203********1021</t>
  </si>
  <si>
    <t>450881********9217</t>
  </si>
  <si>
    <t>3人</t>
  </si>
  <si>
    <t>450223********2023</t>
  </si>
  <si>
    <t>450204********002X</t>
  </si>
  <si>
    <t>450225********1436</t>
  </si>
  <si>
    <t>452701********0310</t>
  </si>
  <si>
    <t>360111********0957</t>
  </si>
  <si>
    <t>450821********1034</t>
  </si>
  <si>
    <t>522121********1019</t>
  </si>
  <si>
    <t>451281********0577</t>
  </si>
  <si>
    <t>450802********8691</t>
  </si>
  <si>
    <t>530381********1313</t>
  </si>
  <si>
    <t>441622********0777</t>
  </si>
  <si>
    <t>430903********511X</t>
  </si>
  <si>
    <t>450881********6016</t>
  </si>
  <si>
    <t>211382********101X</t>
  </si>
  <si>
    <t>360281********5415</t>
  </si>
  <si>
    <t>511602********7994</t>
  </si>
  <si>
    <t>452626********0799</t>
  </si>
  <si>
    <t>450221********2413</t>
  </si>
  <si>
    <t>450881********5010</t>
  </si>
  <si>
    <t>450322********1514</t>
  </si>
  <si>
    <t>452702********2473</t>
  </si>
  <si>
    <t>450204********0617</t>
  </si>
  <si>
    <t>452201********1226</t>
  </si>
  <si>
    <t>452226********1843</t>
  </si>
  <si>
    <t>450221********0624</t>
  </si>
  <si>
    <t>440983********4521</t>
  </si>
  <si>
    <t>450821********0616</t>
  </si>
  <si>
    <t>412728********3415</t>
  </si>
  <si>
    <t>452229********1012</t>
  </si>
  <si>
    <t>450329********1098</t>
  </si>
  <si>
    <t>452223********0529</t>
  </si>
  <si>
    <t>451302********1823</t>
  </si>
  <si>
    <t>452132********0011</t>
  </si>
  <si>
    <t>8人</t>
  </si>
  <si>
    <t>450205********282X</t>
  </si>
  <si>
    <t>340823********1514</t>
  </si>
  <si>
    <t>450202********0019</t>
  </si>
  <si>
    <t>450225********6728</t>
  </si>
  <si>
    <t>450205********1022</t>
  </si>
  <si>
    <t>451321********3026</t>
  </si>
  <si>
    <t>340881********4327</t>
  </si>
  <si>
    <t>231024********0065</t>
  </si>
  <si>
    <t>450205********0026</t>
  </si>
  <si>
    <t>452226********3323</t>
  </si>
  <si>
    <t>450222********1121</t>
  </si>
  <si>
    <t>452228********6551</t>
  </si>
  <si>
    <t>450481********1013</t>
  </si>
  <si>
    <t>410881********8604</t>
  </si>
  <si>
    <t>450203********0022</t>
  </si>
  <si>
    <t>450204********3125</t>
  </si>
  <si>
    <t>450205********0417</t>
  </si>
  <si>
    <t>450422********0819</t>
  </si>
  <si>
    <t>450802********1215</t>
  </si>
  <si>
    <t>452730********2915</t>
  </si>
  <si>
    <t>450122********187X</t>
  </si>
  <si>
    <t>452626********3620</t>
  </si>
  <si>
    <t>452723********2011</t>
  </si>
  <si>
    <t>452224********201X</t>
  </si>
  <si>
    <t>450324********1936</t>
  </si>
  <si>
    <t>452223********2528</t>
  </si>
  <si>
    <t>452626********3995</t>
  </si>
  <si>
    <t>450703********339X</t>
  </si>
  <si>
    <t>452626********1415</t>
  </si>
  <si>
    <t>452122********1250</t>
  </si>
  <si>
    <t>450802********3659</t>
  </si>
  <si>
    <t>450802********3617</t>
  </si>
  <si>
    <t>450204********1414</t>
  </si>
  <si>
    <t>452128********5015</t>
  </si>
  <si>
    <t>452724********1015</t>
  </si>
  <si>
    <t>452223********1511</t>
  </si>
  <si>
    <t>452631********1293</t>
  </si>
  <si>
    <t>12人</t>
  </si>
  <si>
    <t>450222********0814</t>
  </si>
  <si>
    <t>450202********0021</t>
  </si>
  <si>
    <t>451322********402X</t>
  </si>
  <si>
    <t>452702********3467</t>
  </si>
  <si>
    <t>450222********2628</t>
  </si>
  <si>
    <t>452702********4395</t>
  </si>
  <si>
    <t>450981********4756</t>
  </si>
  <si>
    <t>431102********0035</t>
  </si>
  <si>
    <t>130225********294X</t>
  </si>
  <si>
    <t>450204********0616</t>
  </si>
  <si>
    <t>452227********2613</t>
  </si>
  <si>
    <t>450202********0612</t>
  </si>
  <si>
    <t>450222********3429</t>
  </si>
  <si>
    <t>452223********2526</t>
  </si>
  <si>
    <t>430426********9634</t>
  </si>
  <si>
    <t>452702********0963</t>
  </si>
  <si>
    <t>450721********5314</t>
  </si>
  <si>
    <t>430381********5117</t>
  </si>
  <si>
    <t>452223********3512</t>
  </si>
  <si>
    <t>130181********4254</t>
  </si>
  <si>
    <t>450204********1443</t>
  </si>
  <si>
    <t>452231********4059</t>
  </si>
  <si>
    <t>452231********0014</t>
  </si>
  <si>
    <t>452229********0013</t>
  </si>
  <si>
    <t>450204********104X</t>
  </si>
  <si>
    <t>522228********1819</t>
  </si>
  <si>
    <t>452730********3518</t>
  </si>
  <si>
    <t>452730********0014</t>
  </si>
  <si>
    <t>450202********1421</t>
  </si>
  <si>
    <t>452223********0021</t>
  </si>
  <si>
    <t>450225********422X</t>
  </si>
  <si>
    <t>450211********1923</t>
  </si>
  <si>
    <t>452127********0622</t>
  </si>
  <si>
    <t>350722********1212</t>
  </si>
  <si>
    <t>450721********1447</t>
  </si>
  <si>
    <t>450202********0025</t>
  </si>
  <si>
    <t>452225********4858</t>
  </si>
  <si>
    <t>450703********1847</t>
  </si>
  <si>
    <t>450222********0044</t>
  </si>
  <si>
    <t>452128********1517</t>
  </si>
  <si>
    <t>450923********8777</t>
  </si>
  <si>
    <t>450922********2339</t>
  </si>
  <si>
    <t>452727********2117</t>
  </si>
  <si>
    <t>450121********377X</t>
  </si>
  <si>
    <t>450921********4015</t>
  </si>
  <si>
    <t>450721********3958</t>
  </si>
  <si>
    <t>450225********0017</t>
  </si>
  <si>
    <t>450125********183X</t>
  </si>
  <si>
    <t>450221********5712</t>
  </si>
  <si>
    <t>452725********0015</t>
  </si>
  <si>
    <t>11人</t>
  </si>
  <si>
    <t>450921********4413</t>
  </si>
  <si>
    <t>450521********1553</t>
  </si>
  <si>
    <t>450481********1210</t>
  </si>
  <si>
    <t>450203********0717</t>
  </si>
  <si>
    <t>450203********0757</t>
  </si>
  <si>
    <t>450322********1534</t>
  </si>
  <si>
    <t>130481********1218</t>
  </si>
  <si>
    <t>450205********1312</t>
  </si>
  <si>
    <t>450331********0040</t>
  </si>
  <si>
    <t>452723********0820</t>
  </si>
  <si>
    <t>450204********1056</t>
  </si>
  <si>
    <t>452231********2024</t>
  </si>
  <si>
    <t>450802********9656</t>
  </si>
  <si>
    <t>450203********1024</t>
  </si>
  <si>
    <t>431102********0223</t>
  </si>
  <si>
    <t>452623********0315</t>
  </si>
  <si>
    <t>450221********4920</t>
  </si>
  <si>
    <t>430421********970X</t>
  </si>
  <si>
    <t>450205********0741</t>
  </si>
  <si>
    <t>450226********4019</t>
  </si>
  <si>
    <t>450324********0419</t>
  </si>
  <si>
    <t>452122********0911</t>
  </si>
  <si>
    <t>450902********294X</t>
  </si>
  <si>
    <t>450222********1120</t>
  </si>
  <si>
    <t>450222********0040</t>
  </si>
  <si>
    <t>450205********072X</t>
  </si>
  <si>
    <t>450221********1919</t>
  </si>
  <si>
    <t>450721********1825</t>
  </si>
  <si>
    <t>450329********1415</t>
  </si>
  <si>
    <t>450330********1614</t>
  </si>
  <si>
    <t>451202********1324</t>
  </si>
  <si>
    <t>450221********1454</t>
  </si>
  <si>
    <t>452224********0035</t>
  </si>
  <si>
    <t>341502********8872</t>
  </si>
  <si>
    <t>513922********0414</t>
  </si>
  <si>
    <t>130626********0013</t>
  </si>
  <si>
    <t>430181********6280</t>
  </si>
  <si>
    <t>420502********8911</t>
  </si>
  <si>
    <t>340123********4319</t>
  </si>
  <si>
    <t>522728********7531</t>
  </si>
  <si>
    <t>450521********9056</t>
  </si>
  <si>
    <t>513424********2021</t>
  </si>
  <si>
    <t>9人</t>
  </si>
  <si>
    <t>450223********0520</t>
  </si>
  <si>
    <t>450205********1054</t>
  </si>
  <si>
    <t>452132********2773</t>
  </si>
  <si>
    <t>450202********1416</t>
  </si>
  <si>
    <t>450205********1024</t>
  </si>
  <si>
    <t>452226********3347</t>
  </si>
  <si>
    <t>450205********2844</t>
  </si>
  <si>
    <t>452126********392X</t>
  </si>
  <si>
    <t>441224********3250</t>
  </si>
  <si>
    <t>450203********0738</t>
  </si>
  <si>
    <t>450203********0716</t>
  </si>
  <si>
    <t>450802********0880</t>
  </si>
  <si>
    <t>450922********1998</t>
  </si>
  <si>
    <t>452625********0616</t>
  </si>
  <si>
    <t>452223********2040</t>
  </si>
  <si>
    <t>450921********2838</t>
  </si>
  <si>
    <t>452224********1533</t>
  </si>
  <si>
    <t>452127********0027</t>
  </si>
  <si>
    <t>450211********0820</t>
  </si>
  <si>
    <t>451224********0310</t>
  </si>
  <si>
    <t>452226********6621</t>
  </si>
  <si>
    <t>452226********6011</t>
  </si>
  <si>
    <t>452223********6529</t>
  </si>
  <si>
    <t>450222********0324</t>
  </si>
  <si>
    <t>451302********6925</t>
  </si>
  <si>
    <t>450204********1447</t>
  </si>
  <si>
    <t>452223********2524</t>
  </si>
  <si>
    <t>452225********4827</t>
  </si>
  <si>
    <t>452727********1464</t>
  </si>
  <si>
    <t>452230********3049</t>
  </si>
  <si>
    <t>452723********4841</t>
  </si>
  <si>
    <t>450202********0642</t>
  </si>
  <si>
    <t>450203********1324</t>
  </si>
  <si>
    <t>452123********5516</t>
  </si>
  <si>
    <t>450222********0327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</si>
</sst>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_);[Red]\(#,##0.00\)"/>
  </numFmts>
  <fonts count="16" x14ac:knownFonts="1">
    <font>
      <sz val="11"/>
      <color theme="1"/>
      <name val="宋体"/>
      <charset val="134"/>
      <scheme val="minor"/>
    </font>
    <font>
      <sz val="10"/>
      <name val="Arial"/>
      <family val="2"/>
    </font>
    <font>
      <sz val="10"/>
      <color theme="1"/>
      <name val="宋体"/>
      <family val="3"/>
      <charset val="134"/>
      <scheme val="minor"/>
    </font>
    <font>
      <b/>
      <sz val="20"/>
      <name val="宋体"/>
      <family val="3"/>
      <charset val="134"/>
    </font>
    <font>
      <b/>
      <sz val="10"/>
      <name val="宋体"/>
      <family val="3"/>
      <charset val="134"/>
    </font>
    <font>
      <sz val="10"/>
      <name val="宋体"/>
      <family val="3"/>
      <charset val="134"/>
    </font>
    <font>
      <sz val="9"/>
      <name val="宋体"/>
      <family val="3"/>
      <charset val="134"/>
    </font>
    <font>
      <sz val="9"/>
      <name val="Arial"/>
      <family val="2"/>
    </font>
    <font>
      <b/>
      <sz val="9"/>
      <name val="宋体"/>
      <family val="3"/>
      <charset val="134"/>
    </font>
    <font>
      <sz val="9"/>
      <name val="宋体"/>
      <family val="3"/>
      <charset val="134"/>
      <scheme val="minor"/>
    </font>
    <font>
      <b/>
      <sz val="10"/>
      <name val="宋体"/>
      <family val="3"/>
      <charset val="134"/>
    </font>
    <font>
      <sz val="10"/>
      <color theme="1"/>
      <name val="宋体"/>
      <family val="3"/>
      <charset val="134"/>
    </font>
    <font>
      <sz val="10"/>
      <color rgb="FFFF0000"/>
      <name val="宋体"/>
      <family val="3"/>
      <charset val="134"/>
    </font>
    <font>
      <sz val="10"/>
      <name val="宋体"/>
      <family val="3"/>
      <charset val="134"/>
      <scheme val="minor"/>
    </font>
    <font>
      <b/>
      <sz val="10"/>
      <color rgb="FFFF0000"/>
      <name val="宋体"/>
      <family val="3"/>
      <charset val="134"/>
    </font>
    <font>
      <sz val="11"/>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2">
    <xf numFmtId="0" fontId="0" fillId="0" borderId="0">
      <alignment vertical="center"/>
    </xf>
    <xf numFmtId="0" fontId="15" fillId="0" borderId="0">
      <alignment vertical="center"/>
    </xf>
  </cellStyleXfs>
  <cellXfs count="42">
    <xf numFmtId="0" fontId="0" fillId="0" borderId="0" xfId="0">
      <alignment vertical="center"/>
    </xf>
    <xf numFmtId="0" fontId="1" fillId="0" borderId="0" xfId="0" applyFont="1" applyFill="1" applyBorder="1" applyAlignment="1"/>
    <xf numFmtId="0" fontId="0" fillId="0" borderId="0" xfId="0" applyFont="1" applyFill="1" applyAlignment="1">
      <alignment vertical="center"/>
    </xf>
    <xf numFmtId="0" fontId="0" fillId="0" borderId="0" xfId="0" applyFont="1" applyFill="1" applyAlignment="1">
      <alignment vertical="center" wrapText="1"/>
    </xf>
    <xf numFmtId="0" fontId="2" fillId="0" borderId="0" xfId="0" applyFont="1" applyFill="1" applyAlignment="1">
      <alignment vertical="center"/>
    </xf>
    <xf numFmtId="176" fontId="0" fillId="0" borderId="0" xfId="0" applyNumberFormat="1" applyFont="1" applyFill="1" applyAlignment="1">
      <alignment vertical="center"/>
    </xf>
    <xf numFmtId="0" fontId="7" fillId="0" borderId="0" xfId="0" applyFont="1" applyFill="1" applyBorder="1" applyAlignment="1"/>
    <xf numFmtId="0" fontId="0" fillId="0" borderId="0" xfId="0" applyNumberFormat="1" applyFont="1" applyFill="1" applyAlignment="1">
      <alignment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177" fontId="11"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1" xfId="0" applyFont="1" applyFill="1" applyBorder="1" applyAlignment="1">
      <alignment horizontal="center" vertical="center"/>
    </xf>
    <xf numFmtId="0" fontId="14"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6" xfId="0" applyFont="1" applyFill="1" applyBorder="1" applyAlignment="1">
      <alignment horizontal="left"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1"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2"/>
  <sheetViews>
    <sheetView tabSelected="1" view="pageBreakPreview" zoomScaleNormal="100" zoomScaleSheetLayoutView="100" workbookViewId="0">
      <pane xSplit="3" ySplit="4" topLeftCell="D5" activePane="bottomRight" state="frozen"/>
      <selection pane="topRight" activeCell="E1" sqref="E1"/>
      <selection pane="bottomLeft" activeCell="A5" sqref="A5"/>
      <selection pane="bottomRight" activeCell="L434" sqref="L434"/>
    </sheetView>
  </sheetViews>
  <sheetFormatPr defaultColWidth="10.375" defaultRowHeight="13.5" x14ac:dyDescent="0.15"/>
  <cols>
    <col min="1" max="1" width="42.75" style="3" customWidth="1"/>
    <col min="2" max="2" width="6.625" style="4" customWidth="1"/>
    <col min="3" max="3" width="7.625" style="4" customWidth="1"/>
    <col min="4" max="4" width="30" style="4" customWidth="1"/>
    <col min="5" max="6" width="8.625" style="2" customWidth="1"/>
    <col min="7" max="7" width="5.625" style="2" customWidth="1"/>
    <col min="8" max="8" width="13.875" style="5" customWidth="1"/>
    <col min="9" max="9" width="12.5" style="5" customWidth="1"/>
    <col min="10" max="10" width="14.25" style="5" customWidth="1"/>
    <col min="11" max="11" width="12.5" style="5" customWidth="1"/>
    <col min="12" max="12" width="13.625" style="5" customWidth="1"/>
    <col min="13" max="16384" width="10.375" style="2"/>
  </cols>
  <sheetData>
    <row r="1" spans="1:19" s="1" customFormat="1" ht="33" customHeight="1" x14ac:dyDescent="0.2">
      <c r="A1" s="32" t="s">
        <v>445</v>
      </c>
      <c r="B1" s="32"/>
      <c r="C1" s="32"/>
      <c r="D1" s="32"/>
      <c r="E1" s="32"/>
      <c r="F1" s="32"/>
      <c r="G1" s="32"/>
      <c r="H1" s="32"/>
      <c r="I1" s="32"/>
      <c r="J1" s="32"/>
      <c r="K1" s="32"/>
      <c r="L1" s="32"/>
      <c r="N1" s="6"/>
      <c r="O1" s="6"/>
      <c r="P1" s="6"/>
      <c r="Q1" s="6"/>
      <c r="R1" s="6"/>
      <c r="S1" s="6"/>
    </row>
    <row r="2" spans="1:19" s="1" customFormat="1" ht="47.1" customHeight="1" x14ac:dyDescent="0.2">
      <c r="A2" s="33" t="s">
        <v>446</v>
      </c>
      <c r="B2" s="33"/>
      <c r="C2" s="33"/>
      <c r="D2" s="33"/>
      <c r="E2" s="33"/>
      <c r="F2" s="33"/>
      <c r="G2" s="33"/>
      <c r="H2" s="33"/>
      <c r="I2" s="33"/>
      <c r="J2" s="33"/>
      <c r="K2" s="33"/>
      <c r="L2" s="33"/>
      <c r="M2" s="6"/>
      <c r="N2" s="6"/>
    </row>
    <row r="3" spans="1:19" s="1" customFormat="1" ht="30" customHeight="1" x14ac:dyDescent="0.2">
      <c r="A3" s="27" t="s">
        <v>0</v>
      </c>
      <c r="B3" s="27" t="s">
        <v>447</v>
      </c>
      <c r="C3" s="27" t="s">
        <v>448</v>
      </c>
      <c r="D3" s="27" t="s">
        <v>1</v>
      </c>
      <c r="E3" s="27" t="s">
        <v>2</v>
      </c>
      <c r="F3" s="27" t="s">
        <v>3</v>
      </c>
      <c r="G3" s="27" t="s">
        <v>4</v>
      </c>
      <c r="H3" s="28" t="s">
        <v>5</v>
      </c>
      <c r="I3" s="28" t="s">
        <v>6</v>
      </c>
      <c r="J3" s="28" t="s">
        <v>7</v>
      </c>
      <c r="K3" s="28" t="s">
        <v>8</v>
      </c>
      <c r="L3" s="34" t="s">
        <v>449</v>
      </c>
      <c r="M3" s="29"/>
      <c r="N3" s="6"/>
      <c r="O3" s="6"/>
      <c r="P3" s="6"/>
      <c r="Q3" s="6"/>
      <c r="R3" s="6"/>
      <c r="S3" s="6"/>
    </row>
    <row r="4" spans="1:19" s="1" customFormat="1" ht="27.95" customHeight="1" x14ac:dyDescent="0.2">
      <c r="A4" s="27"/>
      <c r="B4" s="27"/>
      <c r="C4" s="27"/>
      <c r="D4" s="27"/>
      <c r="E4" s="27"/>
      <c r="F4" s="27"/>
      <c r="G4" s="27"/>
      <c r="H4" s="28"/>
      <c r="I4" s="28"/>
      <c r="J4" s="28"/>
      <c r="K4" s="28"/>
      <c r="L4" s="35"/>
      <c r="M4" s="29"/>
      <c r="N4" s="6"/>
      <c r="O4" s="6"/>
      <c r="P4" s="6"/>
      <c r="Q4" s="6"/>
      <c r="R4" s="6"/>
      <c r="S4" s="6"/>
    </row>
    <row r="5" spans="1:19" ht="24.95" customHeight="1" x14ac:dyDescent="0.15">
      <c r="A5" s="8" t="s">
        <v>9</v>
      </c>
      <c r="B5" s="10">
        <v>1</v>
      </c>
      <c r="C5" s="8" t="s">
        <v>10</v>
      </c>
      <c r="D5" s="8" t="s">
        <v>451</v>
      </c>
      <c r="E5" s="9">
        <v>202507</v>
      </c>
      <c r="F5" s="8" t="s">
        <v>11</v>
      </c>
      <c r="G5" s="10">
        <v>1</v>
      </c>
      <c r="H5" s="12">
        <v>662.88</v>
      </c>
      <c r="I5" s="12">
        <v>20.72</v>
      </c>
      <c r="J5" s="12">
        <f>SUM(H5:I5)</f>
        <v>683.6</v>
      </c>
      <c r="K5" s="12">
        <v>331.44</v>
      </c>
      <c r="L5" s="12">
        <f>SUM(J5:K5)</f>
        <v>1015.04</v>
      </c>
    </row>
    <row r="6" spans="1:19" s="40" customFormat="1" ht="24.95" customHeight="1" x14ac:dyDescent="0.15">
      <c r="A6" s="21" t="s">
        <v>452</v>
      </c>
      <c r="B6" s="36" t="s">
        <v>453</v>
      </c>
      <c r="C6" s="36"/>
      <c r="D6" s="36"/>
      <c r="E6" s="36"/>
      <c r="F6" s="36"/>
      <c r="G6" s="37"/>
      <c r="H6" s="38">
        <f>SUM(H5)</f>
        <v>662.88</v>
      </c>
      <c r="I6" s="38">
        <f t="shared" ref="I6:L8" si="0">SUM(I5)</f>
        <v>20.72</v>
      </c>
      <c r="J6" s="38">
        <f t="shared" si="0"/>
        <v>683.6</v>
      </c>
      <c r="K6" s="38">
        <f t="shared" si="0"/>
        <v>331.44</v>
      </c>
      <c r="L6" s="38">
        <f t="shared" si="0"/>
        <v>1015.04</v>
      </c>
      <c r="M6" s="39"/>
      <c r="N6" s="39"/>
      <c r="O6" s="13"/>
    </row>
    <row r="7" spans="1:19" ht="24.95" customHeight="1" x14ac:dyDescent="0.15">
      <c r="A7" s="8" t="s">
        <v>12</v>
      </c>
      <c r="B7" s="10">
        <v>1</v>
      </c>
      <c r="C7" s="8" t="s">
        <v>13</v>
      </c>
      <c r="D7" s="8" t="s">
        <v>454</v>
      </c>
      <c r="E7" s="8" t="s">
        <v>14</v>
      </c>
      <c r="F7" s="8" t="s">
        <v>15</v>
      </c>
      <c r="G7" s="10">
        <v>3</v>
      </c>
      <c r="H7" s="12">
        <v>1988.64</v>
      </c>
      <c r="I7" s="12">
        <v>62.16</v>
      </c>
      <c r="J7" s="12">
        <f t="shared" ref="J7:J89" si="1">SUM(H7:I7)</f>
        <v>2050.8000000000002</v>
      </c>
      <c r="K7" s="12">
        <v>662.88</v>
      </c>
      <c r="L7" s="12">
        <f t="shared" ref="L7:L89" si="2">SUM(J7:K7)</f>
        <v>2713.6800000000003</v>
      </c>
    </row>
    <row r="8" spans="1:19" s="40" customFormat="1" ht="24.95" customHeight="1" x14ac:dyDescent="0.15">
      <c r="A8" s="21" t="s">
        <v>452</v>
      </c>
      <c r="B8" s="36" t="s">
        <v>453</v>
      </c>
      <c r="C8" s="36"/>
      <c r="D8" s="36"/>
      <c r="E8" s="36"/>
      <c r="F8" s="36"/>
      <c r="G8" s="37"/>
      <c r="H8" s="38">
        <f>SUM(H7)</f>
        <v>1988.64</v>
      </c>
      <c r="I8" s="38">
        <f t="shared" si="0"/>
        <v>62.16</v>
      </c>
      <c r="J8" s="38">
        <f t="shared" si="0"/>
        <v>2050.8000000000002</v>
      </c>
      <c r="K8" s="38">
        <f t="shared" si="0"/>
        <v>662.88</v>
      </c>
      <c r="L8" s="38">
        <f t="shared" si="0"/>
        <v>2713.6800000000003</v>
      </c>
      <c r="M8" s="39"/>
      <c r="N8" s="39"/>
      <c r="O8" s="13"/>
    </row>
    <row r="9" spans="1:19" ht="24.95" customHeight="1" x14ac:dyDescent="0.15">
      <c r="A9" s="24" t="s">
        <v>16</v>
      </c>
      <c r="B9" s="10">
        <v>1</v>
      </c>
      <c r="C9" s="8" t="s">
        <v>17</v>
      </c>
      <c r="D9" s="8" t="s">
        <v>455</v>
      </c>
      <c r="E9" s="8" t="s">
        <v>11</v>
      </c>
      <c r="F9" s="8" t="s">
        <v>15</v>
      </c>
      <c r="G9" s="10">
        <v>6</v>
      </c>
      <c r="H9" s="12">
        <v>3977.28</v>
      </c>
      <c r="I9" s="12">
        <v>124.32</v>
      </c>
      <c r="J9" s="12">
        <f t="shared" si="1"/>
        <v>4101.6000000000004</v>
      </c>
      <c r="K9" s="12">
        <v>1988.64</v>
      </c>
      <c r="L9" s="12">
        <f t="shared" si="2"/>
        <v>6090.2400000000007</v>
      </c>
    </row>
    <row r="10" spans="1:19" ht="24.95" customHeight="1" x14ac:dyDescent="0.15">
      <c r="A10" s="26"/>
      <c r="B10" s="10">
        <v>2</v>
      </c>
      <c r="C10" s="8" t="s">
        <v>18</v>
      </c>
      <c r="D10" s="8" t="s">
        <v>456</v>
      </c>
      <c r="E10" s="8" t="s">
        <v>11</v>
      </c>
      <c r="F10" s="8" t="s">
        <v>15</v>
      </c>
      <c r="G10" s="10">
        <v>6</v>
      </c>
      <c r="H10" s="12">
        <v>3977.28</v>
      </c>
      <c r="I10" s="12">
        <v>124.32</v>
      </c>
      <c r="J10" s="12">
        <f t="shared" si="1"/>
        <v>4101.6000000000004</v>
      </c>
      <c r="K10" s="12">
        <v>1988.64</v>
      </c>
      <c r="L10" s="12">
        <f t="shared" si="2"/>
        <v>6090.2400000000007</v>
      </c>
    </row>
    <row r="11" spans="1:19" s="40" customFormat="1" ht="24.95" customHeight="1" x14ac:dyDescent="0.15">
      <c r="A11" s="21" t="s">
        <v>452</v>
      </c>
      <c r="B11" s="36" t="s">
        <v>457</v>
      </c>
      <c r="C11" s="36"/>
      <c r="D11" s="36"/>
      <c r="E11" s="36"/>
      <c r="F11" s="36"/>
      <c r="G11" s="37"/>
      <c r="H11" s="38">
        <f>SUM(H9:H10)</f>
        <v>7954.56</v>
      </c>
      <c r="I11" s="38">
        <f t="shared" ref="I11:L11" si="3">SUM(I9:I10)</f>
        <v>248.64</v>
      </c>
      <c r="J11" s="38">
        <f t="shared" si="3"/>
        <v>8203.2000000000007</v>
      </c>
      <c r="K11" s="38">
        <f t="shared" si="3"/>
        <v>3977.28</v>
      </c>
      <c r="L11" s="38">
        <f t="shared" si="3"/>
        <v>12180.480000000001</v>
      </c>
      <c r="M11" s="39"/>
      <c r="N11" s="39"/>
      <c r="O11" s="13"/>
    </row>
    <row r="12" spans="1:19" ht="24.95" customHeight="1" x14ac:dyDescent="0.15">
      <c r="A12" s="8" t="s">
        <v>19</v>
      </c>
      <c r="B12" s="10">
        <v>1</v>
      </c>
      <c r="C12" s="8" t="s">
        <v>20</v>
      </c>
      <c r="D12" s="8" t="s">
        <v>458</v>
      </c>
      <c r="E12" s="9">
        <v>202507</v>
      </c>
      <c r="F12" s="8" t="s">
        <v>15</v>
      </c>
      <c r="G12" s="10">
        <v>6</v>
      </c>
      <c r="H12" s="12">
        <v>4158.8999999999996</v>
      </c>
      <c r="I12" s="12">
        <v>129.96</v>
      </c>
      <c r="J12" s="12">
        <f t="shared" si="1"/>
        <v>4288.8599999999997</v>
      </c>
      <c r="K12" s="12">
        <v>2079.42</v>
      </c>
      <c r="L12" s="12">
        <f t="shared" si="2"/>
        <v>6368.28</v>
      </c>
    </row>
    <row r="13" spans="1:19" s="40" customFormat="1" ht="24.95" customHeight="1" x14ac:dyDescent="0.15">
      <c r="A13" s="21" t="s">
        <v>452</v>
      </c>
      <c r="B13" s="36" t="s">
        <v>453</v>
      </c>
      <c r="C13" s="36"/>
      <c r="D13" s="36"/>
      <c r="E13" s="36"/>
      <c r="F13" s="36"/>
      <c r="G13" s="37"/>
      <c r="H13" s="38">
        <f>SUM(H12)</f>
        <v>4158.8999999999996</v>
      </c>
      <c r="I13" s="38">
        <f t="shared" ref="I13:L17" si="4">SUM(I12)</f>
        <v>129.96</v>
      </c>
      <c r="J13" s="38">
        <f t="shared" si="4"/>
        <v>4288.8599999999997</v>
      </c>
      <c r="K13" s="38">
        <f t="shared" si="4"/>
        <v>2079.42</v>
      </c>
      <c r="L13" s="38">
        <f t="shared" si="4"/>
        <v>6368.28</v>
      </c>
      <c r="M13" s="39"/>
      <c r="N13" s="39"/>
      <c r="O13" s="13"/>
    </row>
    <row r="14" spans="1:19" ht="24.95" customHeight="1" x14ac:dyDescent="0.15">
      <c r="A14" s="8" t="s">
        <v>21</v>
      </c>
      <c r="B14" s="10">
        <v>1</v>
      </c>
      <c r="C14" s="8" t="s">
        <v>22</v>
      </c>
      <c r="D14" s="8" t="s">
        <v>459</v>
      </c>
      <c r="E14" s="9">
        <v>202507</v>
      </c>
      <c r="F14" s="8" t="s">
        <v>15</v>
      </c>
      <c r="G14" s="10">
        <v>6</v>
      </c>
      <c r="H14" s="12">
        <v>3977.28</v>
      </c>
      <c r="I14" s="12">
        <v>124.32</v>
      </c>
      <c r="J14" s="12">
        <f t="shared" si="1"/>
        <v>4101.6000000000004</v>
      </c>
      <c r="K14" s="12">
        <v>1988.64</v>
      </c>
      <c r="L14" s="12">
        <f t="shared" si="2"/>
        <v>6090.2400000000007</v>
      </c>
    </row>
    <row r="15" spans="1:19" s="40" customFormat="1" ht="24.95" customHeight="1" x14ac:dyDescent="0.15">
      <c r="A15" s="21" t="s">
        <v>452</v>
      </c>
      <c r="B15" s="36" t="s">
        <v>453</v>
      </c>
      <c r="C15" s="36"/>
      <c r="D15" s="36"/>
      <c r="E15" s="36"/>
      <c r="F15" s="36"/>
      <c r="G15" s="37"/>
      <c r="H15" s="38">
        <f>SUM(H14)</f>
        <v>3977.28</v>
      </c>
      <c r="I15" s="38">
        <f t="shared" si="4"/>
        <v>124.32</v>
      </c>
      <c r="J15" s="38">
        <f t="shared" si="4"/>
        <v>4101.6000000000004</v>
      </c>
      <c r="K15" s="38">
        <f t="shared" si="4"/>
        <v>1988.64</v>
      </c>
      <c r="L15" s="38">
        <f t="shared" si="4"/>
        <v>6090.2400000000007</v>
      </c>
      <c r="M15" s="39"/>
      <c r="N15" s="39"/>
      <c r="O15" s="13"/>
    </row>
    <row r="16" spans="1:19" ht="24.95" customHeight="1" x14ac:dyDescent="0.15">
      <c r="A16" s="8" t="s">
        <v>23</v>
      </c>
      <c r="B16" s="10">
        <v>1</v>
      </c>
      <c r="C16" s="8" t="s">
        <v>24</v>
      </c>
      <c r="D16" s="8" t="s">
        <v>460</v>
      </c>
      <c r="E16" s="9">
        <v>202507</v>
      </c>
      <c r="F16" s="8" t="s">
        <v>15</v>
      </c>
      <c r="G16" s="10">
        <v>6</v>
      </c>
      <c r="H16" s="12">
        <v>3977.28</v>
      </c>
      <c r="I16" s="12">
        <v>124.32</v>
      </c>
      <c r="J16" s="12">
        <f t="shared" si="1"/>
        <v>4101.6000000000004</v>
      </c>
      <c r="K16" s="12">
        <v>1988.64</v>
      </c>
      <c r="L16" s="12">
        <f t="shared" si="2"/>
        <v>6090.2400000000007</v>
      </c>
    </row>
    <row r="17" spans="1:15" s="40" customFormat="1" ht="24.95" customHeight="1" x14ac:dyDescent="0.15">
      <c r="A17" s="21" t="s">
        <v>452</v>
      </c>
      <c r="B17" s="36" t="s">
        <v>453</v>
      </c>
      <c r="C17" s="36"/>
      <c r="D17" s="36"/>
      <c r="E17" s="36"/>
      <c r="F17" s="36"/>
      <c r="G17" s="37"/>
      <c r="H17" s="38">
        <f>SUM(H16)</f>
        <v>3977.28</v>
      </c>
      <c r="I17" s="38">
        <f t="shared" si="4"/>
        <v>124.32</v>
      </c>
      <c r="J17" s="38">
        <f t="shared" si="4"/>
        <v>4101.6000000000004</v>
      </c>
      <c r="K17" s="38">
        <f t="shared" si="4"/>
        <v>1988.64</v>
      </c>
      <c r="L17" s="38">
        <f t="shared" si="4"/>
        <v>6090.2400000000007</v>
      </c>
      <c r="M17" s="39"/>
      <c r="N17" s="39"/>
      <c r="O17" s="13"/>
    </row>
    <row r="18" spans="1:15" ht="24.95" customHeight="1" x14ac:dyDescent="0.15">
      <c r="A18" s="24" t="s">
        <v>25</v>
      </c>
      <c r="B18" s="10">
        <v>1</v>
      </c>
      <c r="C18" s="8" t="s">
        <v>26</v>
      </c>
      <c r="D18" s="8" t="s">
        <v>461</v>
      </c>
      <c r="E18" s="8" t="s">
        <v>27</v>
      </c>
      <c r="F18" s="8" t="s">
        <v>15</v>
      </c>
      <c r="G18" s="10">
        <v>2</v>
      </c>
      <c r="H18" s="12">
        <v>1325.76</v>
      </c>
      <c r="I18" s="12">
        <v>41.44</v>
      </c>
      <c r="J18" s="12">
        <f t="shared" si="1"/>
        <v>1367.2</v>
      </c>
      <c r="K18" s="12">
        <v>662.88</v>
      </c>
      <c r="L18" s="12">
        <f t="shared" si="2"/>
        <v>2030.08</v>
      </c>
    </row>
    <row r="19" spans="1:15" ht="24.95" customHeight="1" x14ac:dyDescent="0.15">
      <c r="A19" s="25"/>
      <c r="B19" s="10">
        <v>2</v>
      </c>
      <c r="C19" s="8" t="s">
        <v>28</v>
      </c>
      <c r="D19" s="8" t="s">
        <v>462</v>
      </c>
      <c r="E19" s="8" t="s">
        <v>29</v>
      </c>
      <c r="F19" s="8" t="s">
        <v>15</v>
      </c>
      <c r="G19" s="10">
        <v>4</v>
      </c>
      <c r="H19" s="12">
        <v>2651.52</v>
      </c>
      <c r="I19" s="12">
        <v>82.88</v>
      </c>
      <c r="J19" s="12">
        <f t="shared" si="1"/>
        <v>2734.4</v>
      </c>
      <c r="K19" s="12">
        <v>1325.76</v>
      </c>
      <c r="L19" s="12">
        <f t="shared" si="2"/>
        <v>4060.16</v>
      </c>
    </row>
    <row r="20" spans="1:15" ht="24.95" customHeight="1" x14ac:dyDescent="0.15">
      <c r="A20" s="25"/>
      <c r="B20" s="10">
        <v>3</v>
      </c>
      <c r="C20" s="8" t="s">
        <v>30</v>
      </c>
      <c r="D20" s="8" t="s">
        <v>463</v>
      </c>
      <c r="E20" s="9">
        <v>202507</v>
      </c>
      <c r="F20" s="8" t="s">
        <v>15</v>
      </c>
      <c r="G20" s="10">
        <v>6</v>
      </c>
      <c r="H20" s="12">
        <v>3977.28</v>
      </c>
      <c r="I20" s="12">
        <v>124.32</v>
      </c>
      <c r="J20" s="12">
        <f t="shared" si="1"/>
        <v>4101.6000000000004</v>
      </c>
      <c r="K20" s="12">
        <v>1988.64</v>
      </c>
      <c r="L20" s="12">
        <f t="shared" si="2"/>
        <v>6090.2400000000007</v>
      </c>
    </row>
    <row r="21" spans="1:15" ht="24.95" customHeight="1" x14ac:dyDescent="0.15">
      <c r="A21" s="26"/>
      <c r="B21" s="10">
        <v>4</v>
      </c>
      <c r="C21" s="8" t="s">
        <v>31</v>
      </c>
      <c r="D21" s="8" t="s">
        <v>464</v>
      </c>
      <c r="E21" s="9">
        <v>202507</v>
      </c>
      <c r="F21" s="8" t="s">
        <v>15</v>
      </c>
      <c r="G21" s="10">
        <v>6</v>
      </c>
      <c r="H21" s="12">
        <v>3977.28</v>
      </c>
      <c r="I21" s="12">
        <v>124.32</v>
      </c>
      <c r="J21" s="12">
        <f t="shared" si="1"/>
        <v>4101.6000000000004</v>
      </c>
      <c r="K21" s="12">
        <v>1988.64</v>
      </c>
      <c r="L21" s="12">
        <f t="shared" si="2"/>
        <v>6090.2400000000007</v>
      </c>
    </row>
    <row r="22" spans="1:15" s="40" customFormat="1" ht="24.95" customHeight="1" x14ac:dyDescent="0.15">
      <c r="A22" s="21" t="s">
        <v>452</v>
      </c>
      <c r="B22" s="36" t="s">
        <v>465</v>
      </c>
      <c r="C22" s="36"/>
      <c r="D22" s="36"/>
      <c r="E22" s="36"/>
      <c r="F22" s="36"/>
      <c r="G22" s="37"/>
      <c r="H22" s="38">
        <f>SUM(H18:H21)</f>
        <v>11931.84</v>
      </c>
      <c r="I22" s="38">
        <f t="shared" ref="I22:L22" si="5">SUM(I18:I21)</f>
        <v>372.96</v>
      </c>
      <c r="J22" s="38">
        <f t="shared" si="5"/>
        <v>12304.800000000001</v>
      </c>
      <c r="K22" s="38">
        <f t="shared" si="5"/>
        <v>5965.92</v>
      </c>
      <c r="L22" s="38">
        <f t="shared" si="5"/>
        <v>18270.72</v>
      </c>
      <c r="M22" s="39"/>
      <c r="N22" s="39"/>
      <c r="O22" s="13"/>
    </row>
    <row r="23" spans="1:15" ht="24.95" customHeight="1" x14ac:dyDescent="0.15">
      <c r="A23" s="8" t="s">
        <v>32</v>
      </c>
      <c r="B23" s="10">
        <v>1</v>
      </c>
      <c r="C23" s="8" t="s">
        <v>33</v>
      </c>
      <c r="D23" s="8" t="s">
        <v>466</v>
      </c>
      <c r="E23" s="9">
        <v>202507</v>
      </c>
      <c r="F23" s="8" t="s">
        <v>15</v>
      </c>
      <c r="G23" s="10">
        <v>6</v>
      </c>
      <c r="H23" s="12">
        <v>3977.28</v>
      </c>
      <c r="I23" s="12">
        <v>124.32</v>
      </c>
      <c r="J23" s="12">
        <f t="shared" si="1"/>
        <v>4101.6000000000004</v>
      </c>
      <c r="K23" s="12">
        <v>1988.64</v>
      </c>
      <c r="L23" s="12">
        <f t="shared" si="2"/>
        <v>6090.2400000000007</v>
      </c>
    </row>
    <row r="24" spans="1:15" s="40" customFormat="1" ht="24.95" customHeight="1" x14ac:dyDescent="0.15">
      <c r="A24" s="21" t="s">
        <v>452</v>
      </c>
      <c r="B24" s="36" t="s">
        <v>453</v>
      </c>
      <c r="C24" s="36"/>
      <c r="D24" s="36"/>
      <c r="E24" s="36"/>
      <c r="F24" s="36"/>
      <c r="G24" s="37"/>
      <c r="H24" s="38">
        <f>SUM(H23)</f>
        <v>3977.28</v>
      </c>
      <c r="I24" s="38">
        <f t="shared" ref="I24:L24" si="6">SUM(I23)</f>
        <v>124.32</v>
      </c>
      <c r="J24" s="38">
        <f t="shared" si="6"/>
        <v>4101.6000000000004</v>
      </c>
      <c r="K24" s="38">
        <f t="shared" si="6"/>
        <v>1988.64</v>
      </c>
      <c r="L24" s="38">
        <f t="shared" si="6"/>
        <v>6090.2400000000007</v>
      </c>
      <c r="M24" s="39"/>
      <c r="N24" s="39"/>
      <c r="O24" s="13"/>
    </row>
    <row r="25" spans="1:15" ht="24.95" customHeight="1" x14ac:dyDescent="0.15">
      <c r="A25" s="24" t="s">
        <v>34</v>
      </c>
      <c r="B25" s="10">
        <v>1</v>
      </c>
      <c r="C25" s="8" t="s">
        <v>35</v>
      </c>
      <c r="D25" s="8" t="s">
        <v>467</v>
      </c>
      <c r="E25" s="8" t="s">
        <v>11</v>
      </c>
      <c r="F25" s="8" t="s">
        <v>15</v>
      </c>
      <c r="G25" s="10">
        <v>6</v>
      </c>
      <c r="H25" s="12">
        <v>3977.28</v>
      </c>
      <c r="I25" s="12">
        <v>124.32</v>
      </c>
      <c r="J25" s="12">
        <f t="shared" si="1"/>
        <v>4101.6000000000004</v>
      </c>
      <c r="K25" s="12">
        <v>1988.64</v>
      </c>
      <c r="L25" s="12">
        <f t="shared" si="2"/>
        <v>6090.2400000000007</v>
      </c>
    </row>
    <row r="26" spans="1:15" ht="24.95" customHeight="1" x14ac:dyDescent="0.15">
      <c r="A26" s="25"/>
      <c r="B26" s="10">
        <v>2</v>
      </c>
      <c r="C26" s="8" t="s">
        <v>36</v>
      </c>
      <c r="D26" s="8" t="s">
        <v>468</v>
      </c>
      <c r="E26" s="8" t="s">
        <v>37</v>
      </c>
      <c r="F26" s="8" t="s">
        <v>15</v>
      </c>
      <c r="G26" s="10">
        <v>5</v>
      </c>
      <c r="H26" s="12">
        <v>3314.4</v>
      </c>
      <c r="I26" s="12">
        <v>103.6</v>
      </c>
      <c r="J26" s="12">
        <f t="shared" si="1"/>
        <v>3418</v>
      </c>
      <c r="K26" s="12">
        <v>1657.2</v>
      </c>
      <c r="L26" s="12">
        <f t="shared" si="2"/>
        <v>5075.2</v>
      </c>
    </row>
    <row r="27" spans="1:15" ht="24.95" customHeight="1" x14ac:dyDescent="0.15">
      <c r="A27" s="25"/>
      <c r="B27" s="10">
        <v>3</v>
      </c>
      <c r="C27" s="8" t="s">
        <v>38</v>
      </c>
      <c r="D27" s="8" t="s">
        <v>469</v>
      </c>
      <c r="E27" s="8" t="s">
        <v>11</v>
      </c>
      <c r="F27" s="8" t="s">
        <v>15</v>
      </c>
      <c r="G27" s="10">
        <v>6</v>
      </c>
      <c r="H27" s="12">
        <v>3977.28</v>
      </c>
      <c r="I27" s="12">
        <v>124.32</v>
      </c>
      <c r="J27" s="12">
        <f t="shared" si="1"/>
        <v>4101.6000000000004</v>
      </c>
      <c r="K27" s="12">
        <v>1988.64</v>
      </c>
      <c r="L27" s="12">
        <f t="shared" si="2"/>
        <v>6090.2400000000007</v>
      </c>
    </row>
    <row r="28" spans="1:15" ht="24.95" customHeight="1" x14ac:dyDescent="0.15">
      <c r="A28" s="25"/>
      <c r="B28" s="10">
        <v>4</v>
      </c>
      <c r="C28" s="8" t="s">
        <v>39</v>
      </c>
      <c r="D28" s="8" t="s">
        <v>470</v>
      </c>
      <c r="E28" s="8" t="s">
        <v>11</v>
      </c>
      <c r="F28" s="8" t="s">
        <v>15</v>
      </c>
      <c r="G28" s="10">
        <v>6</v>
      </c>
      <c r="H28" s="12">
        <v>3977.28</v>
      </c>
      <c r="I28" s="12">
        <v>124.32</v>
      </c>
      <c r="J28" s="12">
        <f t="shared" si="1"/>
        <v>4101.6000000000004</v>
      </c>
      <c r="K28" s="12">
        <v>1988.64</v>
      </c>
      <c r="L28" s="12">
        <f t="shared" si="2"/>
        <v>6090.2400000000007</v>
      </c>
    </row>
    <row r="29" spans="1:15" ht="24.95" customHeight="1" x14ac:dyDescent="0.15">
      <c r="A29" s="25"/>
      <c r="B29" s="10">
        <v>5</v>
      </c>
      <c r="C29" s="8" t="s">
        <v>40</v>
      </c>
      <c r="D29" s="8" t="s">
        <v>471</v>
      </c>
      <c r="E29" s="8" t="s">
        <v>11</v>
      </c>
      <c r="F29" s="8" t="s">
        <v>15</v>
      </c>
      <c r="G29" s="10">
        <v>6</v>
      </c>
      <c r="H29" s="12">
        <v>3977.28</v>
      </c>
      <c r="I29" s="12">
        <v>124.32</v>
      </c>
      <c r="J29" s="12">
        <f t="shared" si="1"/>
        <v>4101.6000000000004</v>
      </c>
      <c r="K29" s="12">
        <v>1988.64</v>
      </c>
      <c r="L29" s="12">
        <f t="shared" si="2"/>
        <v>6090.2400000000007</v>
      </c>
    </row>
    <row r="30" spans="1:15" ht="24.95" customHeight="1" x14ac:dyDescent="0.15">
      <c r="A30" s="25"/>
      <c r="B30" s="10">
        <v>6</v>
      </c>
      <c r="C30" s="8" t="s">
        <v>41</v>
      </c>
      <c r="D30" s="8" t="s">
        <v>472</v>
      </c>
      <c r="E30" s="8" t="s">
        <v>11</v>
      </c>
      <c r="F30" s="8" t="s">
        <v>15</v>
      </c>
      <c r="G30" s="10">
        <v>6</v>
      </c>
      <c r="H30" s="12">
        <v>3977.28</v>
      </c>
      <c r="I30" s="12">
        <v>124.32</v>
      </c>
      <c r="J30" s="12">
        <f t="shared" si="1"/>
        <v>4101.6000000000004</v>
      </c>
      <c r="K30" s="12">
        <v>1988.64</v>
      </c>
      <c r="L30" s="12">
        <f t="shared" si="2"/>
        <v>6090.2400000000007</v>
      </c>
    </row>
    <row r="31" spans="1:15" ht="24.95" customHeight="1" x14ac:dyDescent="0.15">
      <c r="A31" s="25"/>
      <c r="B31" s="10">
        <v>7</v>
      </c>
      <c r="C31" s="8" t="s">
        <v>42</v>
      </c>
      <c r="D31" s="8" t="s">
        <v>473</v>
      </c>
      <c r="E31" s="8" t="s">
        <v>11</v>
      </c>
      <c r="F31" s="8" t="s">
        <v>15</v>
      </c>
      <c r="G31" s="10">
        <v>6</v>
      </c>
      <c r="H31" s="12">
        <v>3977.28</v>
      </c>
      <c r="I31" s="12">
        <v>124.32</v>
      </c>
      <c r="J31" s="12">
        <f t="shared" si="1"/>
        <v>4101.6000000000004</v>
      </c>
      <c r="K31" s="12">
        <v>1988.64</v>
      </c>
      <c r="L31" s="12">
        <f t="shared" si="2"/>
        <v>6090.2400000000007</v>
      </c>
    </row>
    <row r="32" spans="1:15" ht="24.95" customHeight="1" x14ac:dyDescent="0.15">
      <c r="A32" s="25"/>
      <c r="B32" s="10">
        <v>8</v>
      </c>
      <c r="C32" s="8" t="s">
        <v>43</v>
      </c>
      <c r="D32" s="8" t="s">
        <v>474</v>
      </c>
      <c r="E32" s="8" t="s">
        <v>11</v>
      </c>
      <c r="F32" s="8" t="s">
        <v>15</v>
      </c>
      <c r="G32" s="10">
        <v>6</v>
      </c>
      <c r="H32" s="12">
        <v>3977.28</v>
      </c>
      <c r="I32" s="12">
        <v>124.32</v>
      </c>
      <c r="J32" s="12">
        <f t="shared" si="1"/>
        <v>4101.6000000000004</v>
      </c>
      <c r="K32" s="12">
        <v>1988.64</v>
      </c>
      <c r="L32" s="12">
        <f t="shared" si="2"/>
        <v>6090.2400000000007</v>
      </c>
    </row>
    <row r="33" spans="1:15" ht="24.95" customHeight="1" x14ac:dyDescent="0.15">
      <c r="A33" s="25"/>
      <c r="B33" s="10">
        <v>9</v>
      </c>
      <c r="C33" s="8" t="s">
        <v>44</v>
      </c>
      <c r="D33" s="8" t="s">
        <v>475</v>
      </c>
      <c r="E33" s="8" t="s">
        <v>11</v>
      </c>
      <c r="F33" s="8" t="s">
        <v>15</v>
      </c>
      <c r="G33" s="10">
        <v>6</v>
      </c>
      <c r="H33" s="12">
        <v>3977.28</v>
      </c>
      <c r="I33" s="12">
        <v>124.32</v>
      </c>
      <c r="J33" s="12">
        <f t="shared" si="1"/>
        <v>4101.6000000000004</v>
      </c>
      <c r="K33" s="12">
        <v>1988.64</v>
      </c>
      <c r="L33" s="12">
        <f t="shared" si="2"/>
        <v>6090.2400000000007</v>
      </c>
    </row>
    <row r="34" spans="1:15" ht="24.95" customHeight="1" x14ac:dyDescent="0.15">
      <c r="A34" s="26"/>
      <c r="B34" s="10">
        <v>10</v>
      </c>
      <c r="C34" s="8" t="s">
        <v>45</v>
      </c>
      <c r="D34" s="8" t="s">
        <v>476</v>
      </c>
      <c r="E34" s="8" t="s">
        <v>11</v>
      </c>
      <c r="F34" s="8" t="s">
        <v>15</v>
      </c>
      <c r="G34" s="10">
        <v>6</v>
      </c>
      <c r="H34" s="12">
        <v>3977.28</v>
      </c>
      <c r="I34" s="12">
        <v>124.32</v>
      </c>
      <c r="J34" s="12">
        <f t="shared" si="1"/>
        <v>4101.6000000000004</v>
      </c>
      <c r="K34" s="12">
        <v>1988.64</v>
      </c>
      <c r="L34" s="12">
        <f t="shared" si="2"/>
        <v>6090.2400000000007</v>
      </c>
    </row>
    <row r="35" spans="1:15" s="40" customFormat="1" ht="24.95" customHeight="1" x14ac:dyDescent="0.15">
      <c r="A35" s="21" t="s">
        <v>452</v>
      </c>
      <c r="B35" s="36" t="s">
        <v>477</v>
      </c>
      <c r="C35" s="36"/>
      <c r="D35" s="36"/>
      <c r="E35" s="36"/>
      <c r="F35" s="36"/>
      <c r="G35" s="37"/>
      <c r="H35" s="38">
        <f>SUM(H25:H34)</f>
        <v>39109.919999999998</v>
      </c>
      <c r="I35" s="38">
        <f t="shared" ref="I35:L35" si="7">SUM(I25:I34)</f>
        <v>1222.4799999999998</v>
      </c>
      <c r="J35" s="38">
        <f t="shared" si="7"/>
        <v>40332.399999999994</v>
      </c>
      <c r="K35" s="38">
        <f t="shared" si="7"/>
        <v>19554.96</v>
      </c>
      <c r="L35" s="38">
        <f t="shared" si="7"/>
        <v>59887.359999999993</v>
      </c>
      <c r="M35" s="39"/>
      <c r="N35" s="39"/>
      <c r="O35" s="13"/>
    </row>
    <row r="36" spans="1:15" ht="24.95" customHeight="1" x14ac:dyDescent="0.15">
      <c r="A36" s="24" t="s">
        <v>46</v>
      </c>
      <c r="B36" s="10">
        <v>1</v>
      </c>
      <c r="C36" s="8" t="s">
        <v>47</v>
      </c>
      <c r="D36" s="8" t="s">
        <v>478</v>
      </c>
      <c r="E36" s="8" t="s">
        <v>29</v>
      </c>
      <c r="F36" s="8" t="s">
        <v>15</v>
      </c>
      <c r="G36" s="10">
        <v>4</v>
      </c>
      <c r="H36" s="12">
        <v>2651.52</v>
      </c>
      <c r="I36" s="12">
        <v>82.88</v>
      </c>
      <c r="J36" s="12">
        <f t="shared" si="1"/>
        <v>2734.4</v>
      </c>
      <c r="K36" s="12">
        <v>1325.76</v>
      </c>
      <c r="L36" s="12">
        <f t="shared" si="2"/>
        <v>4060.16</v>
      </c>
    </row>
    <row r="37" spans="1:15" ht="24.95" customHeight="1" x14ac:dyDescent="0.15">
      <c r="A37" s="25"/>
      <c r="B37" s="10">
        <v>2</v>
      </c>
      <c r="C37" s="8" t="s">
        <v>48</v>
      </c>
      <c r="D37" s="8" t="s">
        <v>479</v>
      </c>
      <c r="E37" s="8" t="s">
        <v>29</v>
      </c>
      <c r="F37" s="8" t="s">
        <v>15</v>
      </c>
      <c r="G37" s="10">
        <v>4</v>
      </c>
      <c r="H37" s="12">
        <v>2651.52</v>
      </c>
      <c r="I37" s="12">
        <v>82.88</v>
      </c>
      <c r="J37" s="12">
        <f t="shared" si="1"/>
        <v>2734.4</v>
      </c>
      <c r="K37" s="12">
        <v>1325.76</v>
      </c>
      <c r="L37" s="12">
        <f t="shared" si="2"/>
        <v>4060.16</v>
      </c>
    </row>
    <row r="38" spans="1:15" ht="24.95" customHeight="1" x14ac:dyDescent="0.15">
      <c r="A38" s="25"/>
      <c r="B38" s="10">
        <v>3</v>
      </c>
      <c r="C38" s="8" t="s">
        <v>49</v>
      </c>
      <c r="D38" s="8" t="s">
        <v>480</v>
      </c>
      <c r="E38" s="8" t="s">
        <v>29</v>
      </c>
      <c r="F38" s="8" t="s">
        <v>15</v>
      </c>
      <c r="G38" s="10">
        <v>4</v>
      </c>
      <c r="H38" s="12">
        <v>2651.52</v>
      </c>
      <c r="I38" s="12">
        <v>82.88</v>
      </c>
      <c r="J38" s="12">
        <f t="shared" si="1"/>
        <v>2734.4</v>
      </c>
      <c r="K38" s="12">
        <v>1325.76</v>
      </c>
      <c r="L38" s="12">
        <f t="shared" si="2"/>
        <v>4060.16</v>
      </c>
    </row>
    <row r="39" spans="1:15" ht="24.95" customHeight="1" x14ac:dyDescent="0.15">
      <c r="A39" s="26"/>
      <c r="B39" s="10">
        <v>4</v>
      </c>
      <c r="C39" s="8" t="s">
        <v>50</v>
      </c>
      <c r="D39" s="8" t="s">
        <v>481</v>
      </c>
      <c r="E39" s="8" t="s">
        <v>29</v>
      </c>
      <c r="F39" s="8" t="s">
        <v>15</v>
      </c>
      <c r="G39" s="10">
        <v>4</v>
      </c>
      <c r="H39" s="12">
        <v>2651.52</v>
      </c>
      <c r="I39" s="12">
        <v>82.88</v>
      </c>
      <c r="J39" s="12">
        <f t="shared" si="1"/>
        <v>2734.4</v>
      </c>
      <c r="K39" s="12">
        <v>1325.76</v>
      </c>
      <c r="L39" s="12">
        <f t="shared" si="2"/>
        <v>4060.16</v>
      </c>
    </row>
    <row r="40" spans="1:15" s="40" customFormat="1" ht="24.95" customHeight="1" x14ac:dyDescent="0.15">
      <c r="A40" s="21" t="s">
        <v>452</v>
      </c>
      <c r="B40" s="36" t="s">
        <v>465</v>
      </c>
      <c r="C40" s="36"/>
      <c r="D40" s="36"/>
      <c r="E40" s="36"/>
      <c r="F40" s="36"/>
      <c r="G40" s="37"/>
      <c r="H40" s="38">
        <f>SUM(H36:H39)</f>
        <v>10606.08</v>
      </c>
      <c r="I40" s="38">
        <f>SUM(I36:I39)</f>
        <v>331.52</v>
      </c>
      <c r="J40" s="38">
        <f>SUM(J36:J39)</f>
        <v>10937.6</v>
      </c>
      <c r="K40" s="38">
        <f>SUM(K36:K39)</f>
        <v>5303.04</v>
      </c>
      <c r="L40" s="38">
        <f>SUM(L36:L39)</f>
        <v>16240.64</v>
      </c>
      <c r="M40" s="39"/>
      <c r="N40" s="39"/>
      <c r="O40" s="13"/>
    </row>
    <row r="41" spans="1:15" ht="24.95" customHeight="1" x14ac:dyDescent="0.15">
      <c r="A41" s="8" t="s">
        <v>51</v>
      </c>
      <c r="B41" s="10">
        <v>1</v>
      </c>
      <c r="C41" s="8" t="s">
        <v>52</v>
      </c>
      <c r="D41" s="8" t="s">
        <v>482</v>
      </c>
      <c r="E41" s="8" t="s">
        <v>11</v>
      </c>
      <c r="F41" s="8" t="s">
        <v>15</v>
      </c>
      <c r="G41" s="10">
        <v>6</v>
      </c>
      <c r="H41" s="12">
        <v>3977.28</v>
      </c>
      <c r="I41" s="12">
        <v>124.32</v>
      </c>
      <c r="J41" s="12">
        <f t="shared" si="1"/>
        <v>4101.6000000000004</v>
      </c>
      <c r="K41" s="12">
        <v>1988.64</v>
      </c>
      <c r="L41" s="12">
        <f t="shared" si="2"/>
        <v>6090.2400000000007</v>
      </c>
    </row>
    <row r="42" spans="1:15" s="40" customFormat="1" ht="24.95" customHeight="1" x14ac:dyDescent="0.15">
      <c r="A42" s="21" t="s">
        <v>452</v>
      </c>
      <c r="B42" s="36" t="s">
        <v>453</v>
      </c>
      <c r="C42" s="36"/>
      <c r="D42" s="36"/>
      <c r="E42" s="36"/>
      <c r="F42" s="36"/>
      <c r="G42" s="37"/>
      <c r="H42" s="38">
        <f>SUM(H41)</f>
        <v>3977.28</v>
      </c>
      <c r="I42" s="38">
        <f t="shared" ref="I42:L42" si="8">SUM(I41)</f>
        <v>124.32</v>
      </c>
      <c r="J42" s="38">
        <f t="shared" si="8"/>
        <v>4101.6000000000004</v>
      </c>
      <c r="K42" s="38">
        <f t="shared" si="8"/>
        <v>1988.64</v>
      </c>
      <c r="L42" s="38">
        <f t="shared" si="8"/>
        <v>6090.2400000000007</v>
      </c>
      <c r="M42" s="39"/>
      <c r="N42" s="39"/>
      <c r="O42" s="13"/>
    </row>
    <row r="43" spans="1:15" ht="24.95" customHeight="1" x14ac:dyDescent="0.15">
      <c r="A43" s="24" t="s">
        <v>53</v>
      </c>
      <c r="B43" s="10">
        <v>1</v>
      </c>
      <c r="C43" s="8" t="s">
        <v>54</v>
      </c>
      <c r="D43" s="8" t="s">
        <v>483</v>
      </c>
      <c r="E43" s="8" t="s">
        <v>37</v>
      </c>
      <c r="F43" s="8" t="s">
        <v>15</v>
      </c>
      <c r="G43" s="10">
        <v>5</v>
      </c>
      <c r="H43" s="12">
        <v>3314.4</v>
      </c>
      <c r="I43" s="12">
        <v>103.6</v>
      </c>
      <c r="J43" s="12">
        <f t="shared" si="1"/>
        <v>3418</v>
      </c>
      <c r="K43" s="12">
        <v>1657.2</v>
      </c>
      <c r="L43" s="12">
        <f t="shared" si="2"/>
        <v>5075.2</v>
      </c>
    </row>
    <row r="44" spans="1:15" ht="24.95" customHeight="1" x14ac:dyDescent="0.15">
      <c r="A44" s="25"/>
      <c r="B44" s="10">
        <v>2</v>
      </c>
      <c r="C44" s="8" t="s">
        <v>55</v>
      </c>
      <c r="D44" s="8" t="s">
        <v>484</v>
      </c>
      <c r="E44" s="8" t="s">
        <v>11</v>
      </c>
      <c r="F44" s="8" t="s">
        <v>15</v>
      </c>
      <c r="G44" s="10">
        <v>6</v>
      </c>
      <c r="H44" s="12">
        <v>3977.28</v>
      </c>
      <c r="I44" s="12">
        <v>124.32</v>
      </c>
      <c r="J44" s="12">
        <f t="shared" si="1"/>
        <v>4101.6000000000004</v>
      </c>
      <c r="K44" s="12">
        <v>1988.64</v>
      </c>
      <c r="L44" s="12">
        <f t="shared" si="2"/>
        <v>6090.2400000000007</v>
      </c>
    </row>
    <row r="45" spans="1:15" ht="24.95" customHeight="1" x14ac:dyDescent="0.15">
      <c r="A45" s="25"/>
      <c r="B45" s="10">
        <v>3</v>
      </c>
      <c r="C45" s="8" t="s">
        <v>56</v>
      </c>
      <c r="D45" s="8" t="s">
        <v>485</v>
      </c>
      <c r="E45" s="8" t="s">
        <v>14</v>
      </c>
      <c r="F45" s="8" t="s">
        <v>15</v>
      </c>
      <c r="G45" s="10">
        <v>3</v>
      </c>
      <c r="H45" s="12">
        <v>1988.64</v>
      </c>
      <c r="I45" s="12">
        <v>62.16</v>
      </c>
      <c r="J45" s="12">
        <f t="shared" si="1"/>
        <v>2050.8000000000002</v>
      </c>
      <c r="K45" s="12">
        <v>994.32</v>
      </c>
      <c r="L45" s="12">
        <f t="shared" si="2"/>
        <v>3045.1200000000003</v>
      </c>
    </row>
    <row r="46" spans="1:15" ht="24.95" customHeight="1" x14ac:dyDescent="0.15">
      <c r="A46" s="26"/>
      <c r="B46" s="10">
        <v>4</v>
      </c>
      <c r="C46" s="8" t="s">
        <v>57</v>
      </c>
      <c r="D46" s="8" t="s">
        <v>486</v>
      </c>
      <c r="E46" s="8" t="s">
        <v>11</v>
      </c>
      <c r="F46" s="8" t="s">
        <v>15</v>
      </c>
      <c r="G46" s="10">
        <v>6</v>
      </c>
      <c r="H46" s="12">
        <v>3977.28</v>
      </c>
      <c r="I46" s="12">
        <v>124.32</v>
      </c>
      <c r="J46" s="12">
        <f t="shared" si="1"/>
        <v>4101.6000000000004</v>
      </c>
      <c r="K46" s="12">
        <v>1988.64</v>
      </c>
      <c r="L46" s="12">
        <f t="shared" si="2"/>
        <v>6090.2400000000007</v>
      </c>
    </row>
    <row r="47" spans="1:15" s="40" customFormat="1" ht="24.95" customHeight="1" x14ac:dyDescent="0.15">
      <c r="A47" s="21" t="s">
        <v>452</v>
      </c>
      <c r="B47" s="36" t="s">
        <v>465</v>
      </c>
      <c r="C47" s="36"/>
      <c r="D47" s="36"/>
      <c r="E47" s="36"/>
      <c r="F47" s="36"/>
      <c r="G47" s="37"/>
      <c r="H47" s="38">
        <f>SUM(H43:H46)</f>
        <v>13257.6</v>
      </c>
      <c r="I47" s="38">
        <f t="shared" ref="I47:L47" si="9">SUM(I43:I46)</f>
        <v>414.4</v>
      </c>
      <c r="J47" s="38">
        <f t="shared" si="9"/>
        <v>13672.000000000002</v>
      </c>
      <c r="K47" s="38">
        <f t="shared" si="9"/>
        <v>6628.8</v>
      </c>
      <c r="L47" s="38">
        <f t="shared" si="9"/>
        <v>20300.800000000003</v>
      </c>
      <c r="M47" s="39"/>
      <c r="N47" s="39"/>
      <c r="O47" s="13"/>
    </row>
    <row r="48" spans="1:15" ht="24.95" customHeight="1" x14ac:dyDescent="0.15">
      <c r="A48" s="8" t="s">
        <v>58</v>
      </c>
      <c r="B48" s="10">
        <v>1</v>
      </c>
      <c r="C48" s="8" t="s">
        <v>59</v>
      </c>
      <c r="D48" s="8" t="s">
        <v>487</v>
      </c>
      <c r="E48" s="10" t="s">
        <v>11</v>
      </c>
      <c r="F48" s="10" t="s">
        <v>15</v>
      </c>
      <c r="G48" s="10">
        <v>6</v>
      </c>
      <c r="H48" s="12">
        <v>3977.28</v>
      </c>
      <c r="I48" s="12">
        <v>124.32</v>
      </c>
      <c r="J48" s="12">
        <f t="shared" si="1"/>
        <v>4101.6000000000004</v>
      </c>
      <c r="K48" s="12">
        <v>1988.64</v>
      </c>
      <c r="L48" s="12">
        <f t="shared" si="2"/>
        <v>6090.2400000000007</v>
      </c>
    </row>
    <row r="49" spans="1:15" s="40" customFormat="1" ht="24.95" customHeight="1" x14ac:dyDescent="0.15">
      <c r="A49" s="21" t="s">
        <v>452</v>
      </c>
      <c r="B49" s="36" t="s">
        <v>453</v>
      </c>
      <c r="C49" s="36"/>
      <c r="D49" s="36"/>
      <c r="E49" s="36"/>
      <c r="F49" s="36"/>
      <c r="G49" s="37"/>
      <c r="H49" s="38">
        <f>SUM(H48)</f>
        <v>3977.28</v>
      </c>
      <c r="I49" s="38">
        <f t="shared" ref="I49:L55" si="10">SUM(I48)</f>
        <v>124.32</v>
      </c>
      <c r="J49" s="38">
        <f t="shared" si="10"/>
        <v>4101.6000000000004</v>
      </c>
      <c r="K49" s="38">
        <f t="shared" si="10"/>
        <v>1988.64</v>
      </c>
      <c r="L49" s="38">
        <f t="shared" si="10"/>
        <v>6090.2400000000007</v>
      </c>
      <c r="M49" s="39"/>
      <c r="N49" s="39"/>
      <c r="O49" s="13"/>
    </row>
    <row r="50" spans="1:15" ht="24.95" customHeight="1" x14ac:dyDescent="0.15">
      <c r="A50" s="8" t="s">
        <v>60</v>
      </c>
      <c r="B50" s="10">
        <v>1</v>
      </c>
      <c r="C50" s="8" t="s">
        <v>61</v>
      </c>
      <c r="D50" s="8" t="s">
        <v>488</v>
      </c>
      <c r="E50" s="9">
        <v>202507</v>
      </c>
      <c r="F50" s="8" t="s">
        <v>15</v>
      </c>
      <c r="G50" s="10">
        <v>6</v>
      </c>
      <c r="H50" s="12">
        <v>3977.28</v>
      </c>
      <c r="I50" s="12">
        <v>124.32</v>
      </c>
      <c r="J50" s="12">
        <f t="shared" si="1"/>
        <v>4101.6000000000004</v>
      </c>
      <c r="K50" s="12">
        <v>1988.64</v>
      </c>
      <c r="L50" s="12">
        <f t="shared" si="2"/>
        <v>6090.2400000000007</v>
      </c>
    </row>
    <row r="51" spans="1:15" s="40" customFormat="1" ht="24.95" customHeight="1" x14ac:dyDescent="0.15">
      <c r="A51" s="21" t="s">
        <v>452</v>
      </c>
      <c r="B51" s="36" t="s">
        <v>453</v>
      </c>
      <c r="C51" s="36"/>
      <c r="D51" s="36"/>
      <c r="E51" s="36"/>
      <c r="F51" s="36"/>
      <c r="G51" s="37"/>
      <c r="H51" s="38">
        <f>SUM(H50)</f>
        <v>3977.28</v>
      </c>
      <c r="I51" s="38">
        <f t="shared" si="10"/>
        <v>124.32</v>
      </c>
      <c r="J51" s="38">
        <f t="shared" si="10"/>
        <v>4101.6000000000004</v>
      </c>
      <c r="K51" s="38">
        <f t="shared" si="10"/>
        <v>1988.64</v>
      </c>
      <c r="L51" s="38">
        <f t="shared" si="10"/>
        <v>6090.2400000000007</v>
      </c>
      <c r="M51" s="39"/>
      <c r="N51" s="39"/>
      <c r="O51" s="13"/>
    </row>
    <row r="52" spans="1:15" ht="24.95" customHeight="1" x14ac:dyDescent="0.15">
      <c r="A52" s="8" t="s">
        <v>62</v>
      </c>
      <c r="B52" s="10">
        <v>1</v>
      </c>
      <c r="C52" s="8" t="s">
        <v>63</v>
      </c>
      <c r="D52" s="8" t="s">
        <v>489</v>
      </c>
      <c r="E52" s="11">
        <v>202507</v>
      </c>
      <c r="F52" s="10" t="s">
        <v>15</v>
      </c>
      <c r="G52" s="10">
        <v>6</v>
      </c>
      <c r="H52" s="12">
        <v>3977.28</v>
      </c>
      <c r="I52" s="12">
        <v>124.32</v>
      </c>
      <c r="J52" s="12">
        <f t="shared" si="1"/>
        <v>4101.6000000000004</v>
      </c>
      <c r="K52" s="12">
        <v>1988.64</v>
      </c>
      <c r="L52" s="12">
        <f t="shared" si="2"/>
        <v>6090.2400000000007</v>
      </c>
    </row>
    <row r="53" spans="1:15" s="40" customFormat="1" ht="24.95" customHeight="1" x14ac:dyDescent="0.15">
      <c r="A53" s="21" t="s">
        <v>452</v>
      </c>
      <c r="B53" s="36" t="s">
        <v>453</v>
      </c>
      <c r="C53" s="36"/>
      <c r="D53" s="36"/>
      <c r="E53" s="36"/>
      <c r="F53" s="36"/>
      <c r="G53" s="37"/>
      <c r="H53" s="38">
        <f>SUM(H52)</f>
        <v>3977.28</v>
      </c>
      <c r="I53" s="38">
        <f t="shared" si="10"/>
        <v>124.32</v>
      </c>
      <c r="J53" s="38">
        <f t="shared" si="10"/>
        <v>4101.6000000000004</v>
      </c>
      <c r="K53" s="38">
        <f t="shared" si="10"/>
        <v>1988.64</v>
      </c>
      <c r="L53" s="38">
        <f t="shared" si="10"/>
        <v>6090.2400000000007</v>
      </c>
      <c r="M53" s="39"/>
      <c r="N53" s="39"/>
      <c r="O53" s="13"/>
    </row>
    <row r="54" spans="1:15" ht="24.95" customHeight="1" x14ac:dyDescent="0.15">
      <c r="A54" s="8" t="s">
        <v>64</v>
      </c>
      <c r="B54" s="10">
        <v>1</v>
      </c>
      <c r="C54" s="8" t="s">
        <v>65</v>
      </c>
      <c r="D54" s="8" t="s">
        <v>490</v>
      </c>
      <c r="E54" s="9">
        <v>202507</v>
      </c>
      <c r="F54" s="8" t="s">
        <v>15</v>
      </c>
      <c r="G54" s="10">
        <v>6</v>
      </c>
      <c r="H54" s="12">
        <v>3977.28</v>
      </c>
      <c r="I54" s="12">
        <v>124.32</v>
      </c>
      <c r="J54" s="12">
        <f t="shared" si="1"/>
        <v>4101.6000000000004</v>
      </c>
      <c r="K54" s="12">
        <v>1988.64</v>
      </c>
      <c r="L54" s="12">
        <f t="shared" si="2"/>
        <v>6090.2400000000007</v>
      </c>
    </row>
    <row r="55" spans="1:15" s="40" customFormat="1" ht="24.95" customHeight="1" x14ac:dyDescent="0.15">
      <c r="A55" s="21" t="s">
        <v>452</v>
      </c>
      <c r="B55" s="36" t="s">
        <v>453</v>
      </c>
      <c r="C55" s="36"/>
      <c r="D55" s="36"/>
      <c r="E55" s="36"/>
      <c r="F55" s="36"/>
      <c r="G55" s="37"/>
      <c r="H55" s="38">
        <f>SUM(H54)</f>
        <v>3977.28</v>
      </c>
      <c r="I55" s="38">
        <f t="shared" si="10"/>
        <v>124.32</v>
      </c>
      <c r="J55" s="38">
        <f t="shared" si="10"/>
        <v>4101.6000000000004</v>
      </c>
      <c r="K55" s="38">
        <f t="shared" si="10"/>
        <v>1988.64</v>
      </c>
      <c r="L55" s="38">
        <f t="shared" si="10"/>
        <v>6090.2400000000007</v>
      </c>
      <c r="M55" s="39"/>
      <c r="N55" s="39"/>
      <c r="O55" s="13"/>
    </row>
    <row r="56" spans="1:15" ht="24.95" customHeight="1" x14ac:dyDescent="0.15">
      <c r="A56" s="24" t="s">
        <v>66</v>
      </c>
      <c r="B56" s="10">
        <v>1</v>
      </c>
      <c r="C56" s="8" t="s">
        <v>67</v>
      </c>
      <c r="D56" s="8" t="s">
        <v>491</v>
      </c>
      <c r="E56" s="8" t="s">
        <v>11</v>
      </c>
      <c r="F56" s="8" t="s">
        <v>15</v>
      </c>
      <c r="G56" s="10">
        <v>6</v>
      </c>
      <c r="H56" s="12">
        <v>3977.28</v>
      </c>
      <c r="I56" s="12">
        <v>124.32</v>
      </c>
      <c r="J56" s="12">
        <f t="shared" si="1"/>
        <v>4101.6000000000004</v>
      </c>
      <c r="K56" s="12">
        <v>1988.64</v>
      </c>
      <c r="L56" s="12">
        <f t="shared" si="2"/>
        <v>6090.2400000000007</v>
      </c>
    </row>
    <row r="57" spans="1:15" ht="24.95" customHeight="1" x14ac:dyDescent="0.15">
      <c r="A57" s="25"/>
      <c r="B57" s="10">
        <v>2</v>
      </c>
      <c r="C57" s="8" t="s">
        <v>68</v>
      </c>
      <c r="D57" s="8" t="s">
        <v>492</v>
      </c>
      <c r="E57" s="8" t="s">
        <v>11</v>
      </c>
      <c r="F57" s="8" t="s">
        <v>15</v>
      </c>
      <c r="G57" s="10">
        <v>6</v>
      </c>
      <c r="H57" s="12">
        <v>3977.28</v>
      </c>
      <c r="I57" s="12">
        <v>124.32</v>
      </c>
      <c r="J57" s="12">
        <f t="shared" si="1"/>
        <v>4101.6000000000004</v>
      </c>
      <c r="K57" s="12">
        <v>1988.64</v>
      </c>
      <c r="L57" s="12">
        <f t="shared" si="2"/>
        <v>6090.2400000000007</v>
      </c>
    </row>
    <row r="58" spans="1:15" ht="24.95" customHeight="1" x14ac:dyDescent="0.15">
      <c r="A58" s="25"/>
      <c r="B58" s="10">
        <v>3</v>
      </c>
      <c r="C58" s="8" t="s">
        <v>69</v>
      </c>
      <c r="D58" s="8" t="s">
        <v>493</v>
      </c>
      <c r="E58" s="8" t="s">
        <v>11</v>
      </c>
      <c r="F58" s="8" t="s">
        <v>15</v>
      </c>
      <c r="G58" s="10">
        <v>6</v>
      </c>
      <c r="H58" s="12">
        <v>3977.28</v>
      </c>
      <c r="I58" s="12">
        <v>124.32</v>
      </c>
      <c r="J58" s="12">
        <f t="shared" si="1"/>
        <v>4101.6000000000004</v>
      </c>
      <c r="K58" s="12">
        <v>1988.64</v>
      </c>
      <c r="L58" s="12">
        <f t="shared" si="2"/>
        <v>6090.2400000000007</v>
      </c>
    </row>
    <row r="59" spans="1:15" ht="24.95" customHeight="1" x14ac:dyDescent="0.15">
      <c r="A59" s="25"/>
      <c r="B59" s="10">
        <v>4</v>
      </c>
      <c r="C59" s="8" t="s">
        <v>70</v>
      </c>
      <c r="D59" s="8" t="s">
        <v>494</v>
      </c>
      <c r="E59" s="8" t="s">
        <v>11</v>
      </c>
      <c r="F59" s="8" t="s">
        <v>15</v>
      </c>
      <c r="G59" s="10">
        <v>6</v>
      </c>
      <c r="H59" s="12">
        <v>3977.28</v>
      </c>
      <c r="I59" s="12">
        <v>124.32</v>
      </c>
      <c r="J59" s="12">
        <f t="shared" si="1"/>
        <v>4101.6000000000004</v>
      </c>
      <c r="K59" s="12">
        <v>1988.64</v>
      </c>
      <c r="L59" s="12">
        <f t="shared" si="2"/>
        <v>6090.2400000000007</v>
      </c>
    </row>
    <row r="60" spans="1:15" ht="24.95" customHeight="1" x14ac:dyDescent="0.15">
      <c r="A60" s="25"/>
      <c r="B60" s="10">
        <v>5</v>
      </c>
      <c r="C60" s="8" t="s">
        <v>71</v>
      </c>
      <c r="D60" s="8" t="s">
        <v>495</v>
      </c>
      <c r="E60" s="8" t="s">
        <v>37</v>
      </c>
      <c r="F60" s="8" t="s">
        <v>15</v>
      </c>
      <c r="G60" s="10">
        <v>5</v>
      </c>
      <c r="H60" s="12">
        <v>3314.4</v>
      </c>
      <c r="I60" s="12">
        <v>103.6</v>
      </c>
      <c r="J60" s="12">
        <f t="shared" si="1"/>
        <v>3418</v>
      </c>
      <c r="K60" s="12">
        <v>1657.2</v>
      </c>
      <c r="L60" s="12">
        <f t="shared" si="2"/>
        <v>5075.2</v>
      </c>
    </row>
    <row r="61" spans="1:15" ht="24.95" customHeight="1" x14ac:dyDescent="0.15">
      <c r="A61" s="26"/>
      <c r="B61" s="10">
        <v>6</v>
      </c>
      <c r="C61" s="8" t="s">
        <v>72</v>
      </c>
      <c r="D61" s="8" t="s">
        <v>496</v>
      </c>
      <c r="E61" s="8" t="s">
        <v>27</v>
      </c>
      <c r="F61" s="8" t="s">
        <v>15</v>
      </c>
      <c r="G61" s="10">
        <v>2</v>
      </c>
      <c r="H61" s="12">
        <v>1325.76</v>
      </c>
      <c r="I61" s="12">
        <v>41.44</v>
      </c>
      <c r="J61" s="12">
        <f t="shared" si="1"/>
        <v>1367.2</v>
      </c>
      <c r="K61" s="12">
        <v>662.88</v>
      </c>
      <c r="L61" s="12">
        <f t="shared" si="2"/>
        <v>2030.08</v>
      </c>
    </row>
    <row r="62" spans="1:15" s="40" customFormat="1" ht="24.95" customHeight="1" x14ac:dyDescent="0.15">
      <c r="A62" s="21" t="s">
        <v>452</v>
      </c>
      <c r="B62" s="36" t="s">
        <v>497</v>
      </c>
      <c r="C62" s="36"/>
      <c r="D62" s="36"/>
      <c r="E62" s="36"/>
      <c r="F62" s="36"/>
      <c r="G62" s="37"/>
      <c r="H62" s="38">
        <f>SUM(H56:H61)</f>
        <v>20549.28</v>
      </c>
      <c r="I62" s="38">
        <f t="shared" ref="I62:L62" si="11">SUM(I56:I61)</f>
        <v>642.31999999999994</v>
      </c>
      <c r="J62" s="38">
        <f t="shared" si="11"/>
        <v>21191.600000000002</v>
      </c>
      <c r="K62" s="38">
        <f t="shared" si="11"/>
        <v>10274.64</v>
      </c>
      <c r="L62" s="38">
        <f t="shared" si="11"/>
        <v>31466.240000000005</v>
      </c>
      <c r="M62" s="39"/>
      <c r="N62" s="39"/>
      <c r="O62" s="13"/>
    </row>
    <row r="63" spans="1:15" ht="24.95" customHeight="1" x14ac:dyDescent="0.15">
      <c r="A63" s="8" t="s">
        <v>73</v>
      </c>
      <c r="B63" s="10">
        <v>1</v>
      </c>
      <c r="C63" s="8" t="s">
        <v>74</v>
      </c>
      <c r="D63" s="8" t="s">
        <v>498</v>
      </c>
      <c r="E63" s="8" t="s">
        <v>29</v>
      </c>
      <c r="F63" s="8" t="s">
        <v>15</v>
      </c>
      <c r="G63" s="10">
        <v>4</v>
      </c>
      <c r="H63" s="12">
        <v>2651.52</v>
      </c>
      <c r="I63" s="12">
        <v>82.88</v>
      </c>
      <c r="J63" s="12">
        <f t="shared" si="1"/>
        <v>2734.4</v>
      </c>
      <c r="K63" s="12">
        <v>1325.76</v>
      </c>
      <c r="L63" s="12">
        <f t="shared" si="2"/>
        <v>4060.16</v>
      </c>
    </row>
    <row r="64" spans="1:15" s="40" customFormat="1" ht="24.95" customHeight="1" x14ac:dyDescent="0.15">
      <c r="A64" s="21" t="s">
        <v>452</v>
      </c>
      <c r="B64" s="36" t="s">
        <v>453</v>
      </c>
      <c r="C64" s="36"/>
      <c r="D64" s="36"/>
      <c r="E64" s="36"/>
      <c r="F64" s="36"/>
      <c r="G64" s="37"/>
      <c r="H64" s="38">
        <f>SUM(H63)</f>
        <v>2651.52</v>
      </c>
      <c r="I64" s="38">
        <f t="shared" ref="I64:L64" si="12">SUM(I63)</f>
        <v>82.88</v>
      </c>
      <c r="J64" s="38">
        <f t="shared" si="12"/>
        <v>2734.4</v>
      </c>
      <c r="K64" s="38">
        <f t="shared" si="12"/>
        <v>1325.76</v>
      </c>
      <c r="L64" s="38">
        <f t="shared" si="12"/>
        <v>4060.16</v>
      </c>
      <c r="M64" s="39"/>
      <c r="N64" s="39"/>
      <c r="O64" s="13"/>
    </row>
    <row r="65" spans="1:15" ht="24.95" customHeight="1" x14ac:dyDescent="0.15">
      <c r="A65" s="24" t="s">
        <v>75</v>
      </c>
      <c r="B65" s="10">
        <v>1</v>
      </c>
      <c r="C65" s="8" t="s">
        <v>76</v>
      </c>
      <c r="D65" s="8" t="s">
        <v>499</v>
      </c>
      <c r="E65" s="9">
        <v>202507</v>
      </c>
      <c r="F65" s="8" t="s">
        <v>15</v>
      </c>
      <c r="G65" s="10">
        <v>6</v>
      </c>
      <c r="H65" s="12">
        <v>3977.28</v>
      </c>
      <c r="I65" s="12">
        <v>124.32</v>
      </c>
      <c r="J65" s="12">
        <f t="shared" si="1"/>
        <v>4101.6000000000004</v>
      </c>
      <c r="K65" s="12">
        <v>1988.64</v>
      </c>
      <c r="L65" s="12">
        <f t="shared" si="2"/>
        <v>6090.2400000000007</v>
      </c>
    </row>
    <row r="66" spans="1:15" ht="24.95" customHeight="1" x14ac:dyDescent="0.15">
      <c r="A66" s="26"/>
      <c r="B66" s="10">
        <v>2</v>
      </c>
      <c r="C66" s="8" t="s">
        <v>78</v>
      </c>
      <c r="D66" s="8" t="s">
        <v>500</v>
      </c>
      <c r="E66" s="9">
        <v>202507</v>
      </c>
      <c r="F66" s="8" t="s">
        <v>15</v>
      </c>
      <c r="G66" s="10">
        <v>6</v>
      </c>
      <c r="H66" s="12">
        <v>3977.28</v>
      </c>
      <c r="I66" s="12">
        <v>124.32</v>
      </c>
      <c r="J66" s="12">
        <f t="shared" si="1"/>
        <v>4101.6000000000004</v>
      </c>
      <c r="K66" s="12">
        <v>1988.64</v>
      </c>
      <c r="L66" s="12">
        <f t="shared" si="2"/>
        <v>6090.2400000000007</v>
      </c>
    </row>
    <row r="67" spans="1:15" s="40" customFormat="1" ht="24.95" customHeight="1" x14ac:dyDescent="0.15">
      <c r="A67" s="21" t="s">
        <v>452</v>
      </c>
      <c r="B67" s="36" t="s">
        <v>457</v>
      </c>
      <c r="C67" s="36"/>
      <c r="D67" s="36"/>
      <c r="E67" s="36"/>
      <c r="F67" s="36"/>
      <c r="G67" s="37"/>
      <c r="H67" s="38">
        <f>SUM(H65:H66)</f>
        <v>7954.56</v>
      </c>
      <c r="I67" s="38">
        <f t="shared" ref="I67:L67" si="13">SUM(I65:I66)</f>
        <v>248.64</v>
      </c>
      <c r="J67" s="38">
        <f t="shared" si="13"/>
        <v>8203.2000000000007</v>
      </c>
      <c r="K67" s="38">
        <f t="shared" si="13"/>
        <v>3977.28</v>
      </c>
      <c r="L67" s="38">
        <f t="shared" si="13"/>
        <v>12180.480000000001</v>
      </c>
      <c r="M67" s="39"/>
      <c r="N67" s="39"/>
      <c r="O67" s="13"/>
    </row>
    <row r="68" spans="1:15" ht="24.95" customHeight="1" x14ac:dyDescent="0.15">
      <c r="A68" s="8" t="s">
        <v>77</v>
      </c>
      <c r="B68" s="10">
        <v>1</v>
      </c>
      <c r="C68" s="8" t="s">
        <v>79</v>
      </c>
      <c r="D68" s="8" t="s">
        <v>501</v>
      </c>
      <c r="E68" s="41" t="s">
        <v>11</v>
      </c>
      <c r="F68" s="41" t="s">
        <v>15</v>
      </c>
      <c r="G68" s="10">
        <v>6</v>
      </c>
      <c r="H68" s="12">
        <v>3977.28</v>
      </c>
      <c r="I68" s="12">
        <v>124.32</v>
      </c>
      <c r="J68" s="12">
        <f t="shared" si="1"/>
        <v>4101.6000000000004</v>
      </c>
      <c r="K68" s="12">
        <v>1988.64</v>
      </c>
      <c r="L68" s="12">
        <f t="shared" si="2"/>
        <v>6090.2400000000007</v>
      </c>
    </row>
    <row r="69" spans="1:15" s="40" customFormat="1" ht="24.95" customHeight="1" x14ac:dyDescent="0.15">
      <c r="A69" s="21" t="s">
        <v>452</v>
      </c>
      <c r="B69" s="36" t="s">
        <v>453</v>
      </c>
      <c r="C69" s="36"/>
      <c r="D69" s="36"/>
      <c r="E69" s="36"/>
      <c r="F69" s="36"/>
      <c r="G69" s="37"/>
      <c r="H69" s="38">
        <f>SUM(H68)</f>
        <v>3977.28</v>
      </c>
      <c r="I69" s="38">
        <f t="shared" ref="I69:L69" si="14">SUM(I68)</f>
        <v>124.32</v>
      </c>
      <c r="J69" s="38">
        <f t="shared" si="14"/>
        <v>4101.6000000000004</v>
      </c>
      <c r="K69" s="38">
        <f t="shared" si="14"/>
        <v>1988.64</v>
      </c>
      <c r="L69" s="38">
        <f t="shared" si="14"/>
        <v>6090.2400000000007</v>
      </c>
      <c r="M69" s="39"/>
      <c r="N69" s="39"/>
      <c r="O69" s="13"/>
    </row>
    <row r="70" spans="1:15" ht="24.95" customHeight="1" x14ac:dyDescent="0.15">
      <c r="A70" s="24" t="s">
        <v>80</v>
      </c>
      <c r="B70" s="10">
        <v>1</v>
      </c>
      <c r="C70" s="8" t="s">
        <v>81</v>
      </c>
      <c r="D70" s="8" t="s">
        <v>502</v>
      </c>
      <c r="E70" s="8" t="s">
        <v>29</v>
      </c>
      <c r="F70" s="8" t="s">
        <v>15</v>
      </c>
      <c r="G70" s="10">
        <v>4</v>
      </c>
      <c r="H70" s="12">
        <v>2651.52</v>
      </c>
      <c r="I70" s="12">
        <v>82.88</v>
      </c>
      <c r="J70" s="12">
        <f t="shared" si="1"/>
        <v>2734.4</v>
      </c>
      <c r="K70" s="12">
        <v>1325.76</v>
      </c>
      <c r="L70" s="12">
        <f t="shared" si="2"/>
        <v>4060.16</v>
      </c>
    </row>
    <row r="71" spans="1:15" ht="24.95" customHeight="1" x14ac:dyDescent="0.15">
      <c r="A71" s="25"/>
      <c r="B71" s="10">
        <v>2</v>
      </c>
      <c r="C71" s="8" t="s">
        <v>82</v>
      </c>
      <c r="D71" s="8" t="s">
        <v>503</v>
      </c>
      <c r="E71" s="8" t="s">
        <v>11</v>
      </c>
      <c r="F71" s="8" t="s">
        <v>15</v>
      </c>
      <c r="G71" s="10">
        <v>6</v>
      </c>
      <c r="H71" s="12">
        <v>3977.28</v>
      </c>
      <c r="I71" s="12">
        <v>124.32</v>
      </c>
      <c r="J71" s="12">
        <f t="shared" si="1"/>
        <v>4101.6000000000004</v>
      </c>
      <c r="K71" s="12">
        <v>1988.64</v>
      </c>
      <c r="L71" s="12">
        <f t="shared" si="2"/>
        <v>6090.2400000000007</v>
      </c>
    </row>
    <row r="72" spans="1:15" ht="24.95" customHeight="1" x14ac:dyDescent="0.15">
      <c r="A72" s="25"/>
      <c r="B72" s="14">
        <v>3</v>
      </c>
      <c r="C72" s="23" t="s">
        <v>83</v>
      </c>
      <c r="D72" s="23" t="s">
        <v>504</v>
      </c>
      <c r="E72" s="23" t="s">
        <v>29</v>
      </c>
      <c r="F72" s="23" t="s">
        <v>15</v>
      </c>
      <c r="G72" s="14">
        <v>4</v>
      </c>
      <c r="H72" s="20">
        <v>2651.52</v>
      </c>
      <c r="I72" s="20">
        <v>82.88</v>
      </c>
      <c r="J72" s="20">
        <f t="shared" si="1"/>
        <v>2734.4</v>
      </c>
      <c r="K72" s="20">
        <v>1325.76</v>
      </c>
      <c r="L72" s="20">
        <f t="shared" si="2"/>
        <v>4060.16</v>
      </c>
    </row>
    <row r="73" spans="1:15" ht="24.95" customHeight="1" x14ac:dyDescent="0.15">
      <c r="A73" s="25"/>
      <c r="B73" s="10">
        <v>4</v>
      </c>
      <c r="C73" s="8" t="s">
        <v>84</v>
      </c>
      <c r="D73" s="8" t="s">
        <v>505</v>
      </c>
      <c r="E73" s="8" t="s">
        <v>15</v>
      </c>
      <c r="F73" s="8" t="s">
        <v>15</v>
      </c>
      <c r="G73" s="10">
        <v>1</v>
      </c>
      <c r="H73" s="12">
        <v>662.88</v>
      </c>
      <c r="I73" s="12">
        <v>20.72</v>
      </c>
      <c r="J73" s="12">
        <f t="shared" si="1"/>
        <v>683.6</v>
      </c>
      <c r="K73" s="12">
        <v>331.44</v>
      </c>
      <c r="L73" s="12">
        <f t="shared" si="2"/>
        <v>1015.04</v>
      </c>
    </row>
    <row r="74" spans="1:15" ht="24.95" customHeight="1" x14ac:dyDescent="0.15">
      <c r="A74" s="25"/>
      <c r="B74" s="10">
        <v>5</v>
      </c>
      <c r="C74" s="8" t="s">
        <v>85</v>
      </c>
      <c r="D74" s="8" t="s">
        <v>506</v>
      </c>
      <c r="E74" s="8" t="s">
        <v>11</v>
      </c>
      <c r="F74" s="8" t="s">
        <v>15</v>
      </c>
      <c r="G74" s="10">
        <v>6</v>
      </c>
      <c r="H74" s="12">
        <v>3977.28</v>
      </c>
      <c r="I74" s="12">
        <v>124.32</v>
      </c>
      <c r="J74" s="12">
        <f t="shared" si="1"/>
        <v>4101.6000000000004</v>
      </c>
      <c r="K74" s="12">
        <v>1988.64</v>
      </c>
      <c r="L74" s="12">
        <f t="shared" si="2"/>
        <v>6090.2400000000007</v>
      </c>
    </row>
    <row r="75" spans="1:15" ht="24.95" customHeight="1" x14ac:dyDescent="0.15">
      <c r="A75" s="25"/>
      <c r="B75" s="10">
        <v>6</v>
      </c>
      <c r="C75" s="8" t="s">
        <v>86</v>
      </c>
      <c r="D75" s="8" t="s">
        <v>507</v>
      </c>
      <c r="E75" s="8" t="s">
        <v>11</v>
      </c>
      <c r="F75" s="8" t="s">
        <v>37</v>
      </c>
      <c r="G75" s="10">
        <v>2</v>
      </c>
      <c r="H75" s="12">
        <v>1297.28</v>
      </c>
      <c r="I75" s="12">
        <v>40.54</v>
      </c>
      <c r="J75" s="12">
        <f t="shared" si="1"/>
        <v>1337.82</v>
      </c>
      <c r="K75" s="12">
        <v>648.64</v>
      </c>
      <c r="L75" s="12">
        <f t="shared" si="2"/>
        <v>1986.46</v>
      </c>
    </row>
    <row r="76" spans="1:15" ht="24.95" customHeight="1" x14ac:dyDescent="0.15">
      <c r="A76" s="25"/>
      <c r="B76" s="10">
        <v>7</v>
      </c>
      <c r="C76" s="8" t="s">
        <v>87</v>
      </c>
      <c r="D76" s="8" t="s">
        <v>508</v>
      </c>
      <c r="E76" s="8" t="s">
        <v>11</v>
      </c>
      <c r="F76" s="8" t="s">
        <v>15</v>
      </c>
      <c r="G76" s="10">
        <v>6</v>
      </c>
      <c r="H76" s="12">
        <v>3977.28</v>
      </c>
      <c r="I76" s="12">
        <v>124.32</v>
      </c>
      <c r="J76" s="12">
        <f t="shared" si="1"/>
        <v>4101.6000000000004</v>
      </c>
      <c r="K76" s="12">
        <v>1988.64</v>
      </c>
      <c r="L76" s="12">
        <f t="shared" si="2"/>
        <v>6090.2400000000007</v>
      </c>
    </row>
    <row r="77" spans="1:15" ht="24.95" customHeight="1" x14ac:dyDescent="0.15">
      <c r="A77" s="25"/>
      <c r="B77" s="10">
        <v>8</v>
      </c>
      <c r="C77" s="8" t="s">
        <v>88</v>
      </c>
      <c r="D77" s="8" t="s">
        <v>509</v>
      </c>
      <c r="E77" s="8" t="s">
        <v>37</v>
      </c>
      <c r="F77" s="8" t="s">
        <v>15</v>
      </c>
      <c r="G77" s="10">
        <v>5</v>
      </c>
      <c r="H77" s="12">
        <v>3314.4</v>
      </c>
      <c r="I77" s="12">
        <v>103.6</v>
      </c>
      <c r="J77" s="12">
        <f t="shared" si="1"/>
        <v>3418</v>
      </c>
      <c r="K77" s="12">
        <v>1657.2</v>
      </c>
      <c r="L77" s="12">
        <f t="shared" si="2"/>
        <v>5075.2</v>
      </c>
    </row>
    <row r="78" spans="1:15" ht="24.95" customHeight="1" x14ac:dyDescent="0.15">
      <c r="A78" s="25"/>
      <c r="B78" s="10">
        <v>9</v>
      </c>
      <c r="C78" s="8" t="s">
        <v>89</v>
      </c>
      <c r="D78" s="8" t="s">
        <v>510</v>
      </c>
      <c r="E78" s="8" t="s">
        <v>29</v>
      </c>
      <c r="F78" s="8" t="s">
        <v>15</v>
      </c>
      <c r="G78" s="10">
        <v>4</v>
      </c>
      <c r="H78" s="12">
        <v>2651.52</v>
      </c>
      <c r="I78" s="12">
        <v>82.88</v>
      </c>
      <c r="J78" s="12">
        <f t="shared" si="1"/>
        <v>2734.4</v>
      </c>
      <c r="K78" s="12">
        <v>1325.76</v>
      </c>
      <c r="L78" s="12">
        <f t="shared" si="2"/>
        <v>4060.16</v>
      </c>
    </row>
    <row r="79" spans="1:15" ht="24.95" customHeight="1" x14ac:dyDescent="0.15">
      <c r="A79" s="25"/>
      <c r="B79" s="10">
        <v>10</v>
      </c>
      <c r="C79" s="8" t="s">
        <v>90</v>
      </c>
      <c r="D79" s="8" t="s">
        <v>511</v>
      </c>
      <c r="E79" s="8" t="s">
        <v>11</v>
      </c>
      <c r="F79" s="8" t="s">
        <v>15</v>
      </c>
      <c r="G79" s="10">
        <v>6</v>
      </c>
      <c r="H79" s="12">
        <v>3977.28</v>
      </c>
      <c r="I79" s="12">
        <v>124.32</v>
      </c>
      <c r="J79" s="12">
        <f t="shared" si="1"/>
        <v>4101.6000000000004</v>
      </c>
      <c r="K79" s="12">
        <v>1988.64</v>
      </c>
      <c r="L79" s="12">
        <f t="shared" si="2"/>
        <v>6090.2400000000007</v>
      </c>
    </row>
    <row r="80" spans="1:15" ht="24.95" customHeight="1" x14ac:dyDescent="0.15">
      <c r="A80" s="25"/>
      <c r="B80" s="10">
        <v>11</v>
      </c>
      <c r="C80" s="8" t="s">
        <v>91</v>
      </c>
      <c r="D80" s="8" t="s">
        <v>512</v>
      </c>
      <c r="E80" s="8" t="s">
        <v>11</v>
      </c>
      <c r="F80" s="8" t="s">
        <v>15</v>
      </c>
      <c r="G80" s="10">
        <v>6</v>
      </c>
      <c r="H80" s="12">
        <v>3977.28</v>
      </c>
      <c r="I80" s="12">
        <v>124.32</v>
      </c>
      <c r="J80" s="12">
        <f t="shared" si="1"/>
        <v>4101.6000000000004</v>
      </c>
      <c r="K80" s="12">
        <v>1988.64</v>
      </c>
      <c r="L80" s="12">
        <f t="shared" si="2"/>
        <v>6090.2400000000007</v>
      </c>
    </row>
    <row r="81" spans="1:15" ht="24.95" customHeight="1" x14ac:dyDescent="0.15">
      <c r="A81" s="25"/>
      <c r="B81" s="10">
        <v>12</v>
      </c>
      <c r="C81" s="8" t="s">
        <v>92</v>
      </c>
      <c r="D81" s="8" t="s">
        <v>513</v>
      </c>
      <c r="E81" s="8" t="s">
        <v>37</v>
      </c>
      <c r="F81" s="8" t="s">
        <v>15</v>
      </c>
      <c r="G81" s="10">
        <v>5</v>
      </c>
      <c r="H81" s="12">
        <v>3314.4</v>
      </c>
      <c r="I81" s="12">
        <v>103.6</v>
      </c>
      <c r="J81" s="12">
        <f t="shared" si="1"/>
        <v>3418</v>
      </c>
      <c r="K81" s="12">
        <v>1657.2</v>
      </c>
      <c r="L81" s="12">
        <f t="shared" si="2"/>
        <v>5075.2</v>
      </c>
    </row>
    <row r="82" spans="1:15" ht="24.95" customHeight="1" x14ac:dyDescent="0.15">
      <c r="A82" s="25"/>
      <c r="B82" s="10">
        <v>13</v>
      </c>
      <c r="C82" s="8" t="s">
        <v>93</v>
      </c>
      <c r="D82" s="8" t="s">
        <v>514</v>
      </c>
      <c r="E82" s="8" t="s">
        <v>29</v>
      </c>
      <c r="F82" s="8" t="s">
        <v>15</v>
      </c>
      <c r="G82" s="10">
        <v>4</v>
      </c>
      <c r="H82" s="12">
        <v>2651.52</v>
      </c>
      <c r="I82" s="12">
        <v>82.88</v>
      </c>
      <c r="J82" s="12">
        <f t="shared" si="1"/>
        <v>2734.4</v>
      </c>
      <c r="K82" s="12">
        <v>1325.76</v>
      </c>
      <c r="L82" s="12">
        <f t="shared" si="2"/>
        <v>4060.16</v>
      </c>
    </row>
    <row r="83" spans="1:15" ht="24.95" customHeight="1" x14ac:dyDescent="0.15">
      <c r="A83" s="25"/>
      <c r="B83" s="10">
        <v>14</v>
      </c>
      <c r="C83" s="8" t="s">
        <v>94</v>
      </c>
      <c r="D83" s="8" t="s">
        <v>515</v>
      </c>
      <c r="E83" s="8" t="s">
        <v>29</v>
      </c>
      <c r="F83" s="8" t="s">
        <v>15</v>
      </c>
      <c r="G83" s="10">
        <v>4</v>
      </c>
      <c r="H83" s="12">
        <v>2651.52</v>
      </c>
      <c r="I83" s="12">
        <v>82.88</v>
      </c>
      <c r="J83" s="12">
        <f t="shared" si="1"/>
        <v>2734.4</v>
      </c>
      <c r="K83" s="12">
        <v>1325.76</v>
      </c>
      <c r="L83" s="12">
        <f t="shared" si="2"/>
        <v>4060.16</v>
      </c>
    </row>
    <row r="84" spans="1:15" ht="24.95" customHeight="1" x14ac:dyDescent="0.15">
      <c r="A84" s="25"/>
      <c r="B84" s="10">
        <v>15</v>
      </c>
      <c r="C84" s="8" t="s">
        <v>95</v>
      </c>
      <c r="D84" s="8" t="s">
        <v>516</v>
      </c>
      <c r="E84" s="8" t="s">
        <v>11</v>
      </c>
      <c r="F84" s="8" t="s">
        <v>15</v>
      </c>
      <c r="G84" s="10">
        <v>6</v>
      </c>
      <c r="H84" s="12">
        <v>3977.28</v>
      </c>
      <c r="I84" s="12">
        <v>124.32</v>
      </c>
      <c r="J84" s="12">
        <f t="shared" si="1"/>
        <v>4101.6000000000004</v>
      </c>
      <c r="K84" s="12">
        <v>1988.64</v>
      </c>
      <c r="L84" s="12">
        <f t="shared" si="2"/>
        <v>6090.2400000000007</v>
      </c>
    </row>
    <row r="85" spans="1:15" ht="24.95" customHeight="1" x14ac:dyDescent="0.15">
      <c r="A85" s="25"/>
      <c r="B85" s="10">
        <v>16</v>
      </c>
      <c r="C85" s="8" t="s">
        <v>96</v>
      </c>
      <c r="D85" s="8" t="s">
        <v>517</v>
      </c>
      <c r="E85" s="8" t="s">
        <v>37</v>
      </c>
      <c r="F85" s="8" t="s">
        <v>15</v>
      </c>
      <c r="G85" s="10">
        <v>5</v>
      </c>
      <c r="H85" s="12">
        <v>3314.4</v>
      </c>
      <c r="I85" s="12">
        <v>103.6</v>
      </c>
      <c r="J85" s="12">
        <f t="shared" si="1"/>
        <v>3418</v>
      </c>
      <c r="K85" s="12">
        <v>1657.2</v>
      </c>
      <c r="L85" s="12">
        <f t="shared" si="2"/>
        <v>5075.2</v>
      </c>
    </row>
    <row r="86" spans="1:15" ht="24.95" customHeight="1" x14ac:dyDescent="0.15">
      <c r="A86" s="25"/>
      <c r="B86" s="10">
        <v>17</v>
      </c>
      <c r="C86" s="8" t="s">
        <v>97</v>
      </c>
      <c r="D86" s="8" t="s">
        <v>518</v>
      </c>
      <c r="E86" s="8" t="s">
        <v>37</v>
      </c>
      <c r="F86" s="8" t="s">
        <v>15</v>
      </c>
      <c r="G86" s="10">
        <v>5</v>
      </c>
      <c r="H86" s="12">
        <v>3314.4</v>
      </c>
      <c r="I86" s="12">
        <v>103.6</v>
      </c>
      <c r="J86" s="12">
        <f t="shared" si="1"/>
        <v>3418</v>
      </c>
      <c r="K86" s="12">
        <v>1657.2</v>
      </c>
      <c r="L86" s="12">
        <f t="shared" si="2"/>
        <v>5075.2</v>
      </c>
    </row>
    <row r="87" spans="1:15" ht="24.95" customHeight="1" x14ac:dyDescent="0.15">
      <c r="A87" s="25"/>
      <c r="B87" s="10">
        <v>18</v>
      </c>
      <c r="C87" s="8" t="s">
        <v>98</v>
      </c>
      <c r="D87" s="8" t="s">
        <v>519</v>
      </c>
      <c r="E87" s="8" t="s">
        <v>29</v>
      </c>
      <c r="F87" s="8" t="s">
        <v>15</v>
      </c>
      <c r="G87" s="10">
        <v>4</v>
      </c>
      <c r="H87" s="12">
        <v>2651.52</v>
      </c>
      <c r="I87" s="12">
        <v>82.88</v>
      </c>
      <c r="J87" s="12">
        <f t="shared" si="1"/>
        <v>2734.4</v>
      </c>
      <c r="K87" s="12">
        <v>1325.76</v>
      </c>
      <c r="L87" s="12">
        <f t="shared" si="2"/>
        <v>4060.16</v>
      </c>
    </row>
    <row r="88" spans="1:15" ht="24.95" customHeight="1" x14ac:dyDescent="0.15">
      <c r="A88" s="25"/>
      <c r="B88" s="10">
        <v>19</v>
      </c>
      <c r="C88" s="8" t="s">
        <v>99</v>
      </c>
      <c r="D88" s="8" t="s">
        <v>520</v>
      </c>
      <c r="E88" s="8" t="s">
        <v>37</v>
      </c>
      <c r="F88" s="8" t="s">
        <v>15</v>
      </c>
      <c r="G88" s="10">
        <v>5</v>
      </c>
      <c r="H88" s="12">
        <v>3314.4</v>
      </c>
      <c r="I88" s="12">
        <v>103.6</v>
      </c>
      <c r="J88" s="12">
        <f t="shared" si="1"/>
        <v>3418</v>
      </c>
      <c r="K88" s="12">
        <v>1657.2</v>
      </c>
      <c r="L88" s="12">
        <f t="shared" si="2"/>
        <v>5075.2</v>
      </c>
    </row>
    <row r="89" spans="1:15" ht="24.95" customHeight="1" x14ac:dyDescent="0.15">
      <c r="A89" s="25"/>
      <c r="B89" s="10">
        <v>20</v>
      </c>
      <c r="C89" s="8" t="s">
        <v>100</v>
      </c>
      <c r="D89" s="8" t="s">
        <v>521</v>
      </c>
      <c r="E89" s="8" t="s">
        <v>37</v>
      </c>
      <c r="F89" s="8" t="s">
        <v>15</v>
      </c>
      <c r="G89" s="10">
        <v>5</v>
      </c>
      <c r="H89" s="12">
        <v>3314.4</v>
      </c>
      <c r="I89" s="12">
        <v>103.6</v>
      </c>
      <c r="J89" s="12">
        <f t="shared" si="1"/>
        <v>3418</v>
      </c>
      <c r="K89" s="12">
        <v>1657.2</v>
      </c>
      <c r="L89" s="12">
        <f t="shared" si="2"/>
        <v>5075.2</v>
      </c>
    </row>
    <row r="90" spans="1:15" ht="24.95" customHeight="1" x14ac:dyDescent="0.15">
      <c r="A90" s="26"/>
      <c r="B90" s="10">
        <v>21</v>
      </c>
      <c r="C90" s="8" t="s">
        <v>101</v>
      </c>
      <c r="D90" s="8" t="s">
        <v>522</v>
      </c>
      <c r="E90" s="8" t="s">
        <v>11</v>
      </c>
      <c r="F90" s="8" t="s">
        <v>15</v>
      </c>
      <c r="G90" s="10">
        <v>6</v>
      </c>
      <c r="H90" s="12">
        <v>3977.28</v>
      </c>
      <c r="I90" s="12">
        <v>124.32</v>
      </c>
      <c r="J90" s="12">
        <f t="shared" ref="J90:J179" si="15">SUM(H90:I90)</f>
        <v>4101.6000000000004</v>
      </c>
      <c r="K90" s="12">
        <v>1988.64</v>
      </c>
      <c r="L90" s="12">
        <f t="shared" ref="L90:L179" si="16">SUM(J90:K90)</f>
        <v>6090.2400000000007</v>
      </c>
    </row>
    <row r="91" spans="1:15" s="40" customFormat="1" ht="24.95" customHeight="1" x14ac:dyDescent="0.15">
      <c r="A91" s="21" t="s">
        <v>452</v>
      </c>
      <c r="B91" s="36" t="s">
        <v>523</v>
      </c>
      <c r="C91" s="36"/>
      <c r="D91" s="36"/>
      <c r="E91" s="36"/>
      <c r="F91" s="36"/>
      <c r="G91" s="37"/>
      <c r="H91" s="38">
        <f>SUM(H70:H90)</f>
        <v>65596.639999999999</v>
      </c>
      <c r="I91" s="38">
        <f>SUM(I70:I90)</f>
        <v>2050.3799999999997</v>
      </c>
      <c r="J91" s="38">
        <f>SUM(J70:J90)</f>
        <v>67647.02</v>
      </c>
      <c r="K91" s="38">
        <f>SUM(K70:K90)</f>
        <v>32798.32</v>
      </c>
      <c r="L91" s="38">
        <f>SUM(L70:L90)</f>
        <v>100445.34000000001</v>
      </c>
      <c r="M91" s="39"/>
      <c r="N91" s="39"/>
      <c r="O91" s="13"/>
    </row>
    <row r="92" spans="1:15" ht="24.95" customHeight="1" x14ac:dyDescent="0.15">
      <c r="A92" s="8" t="s">
        <v>102</v>
      </c>
      <c r="B92" s="10">
        <v>1</v>
      </c>
      <c r="C92" s="8" t="s">
        <v>103</v>
      </c>
      <c r="D92" s="8" t="s">
        <v>524</v>
      </c>
      <c r="E92" s="11">
        <v>202507</v>
      </c>
      <c r="F92" s="10" t="s">
        <v>15</v>
      </c>
      <c r="G92" s="10">
        <v>6</v>
      </c>
      <c r="H92" s="12">
        <v>3977.28</v>
      </c>
      <c r="I92" s="12">
        <v>124.32</v>
      </c>
      <c r="J92" s="12">
        <f t="shared" si="15"/>
        <v>4101.6000000000004</v>
      </c>
      <c r="K92" s="12">
        <v>1988.64</v>
      </c>
      <c r="L92" s="12">
        <f t="shared" si="16"/>
        <v>6090.2400000000007</v>
      </c>
    </row>
    <row r="93" spans="1:15" s="40" customFormat="1" ht="24.95" customHeight="1" x14ac:dyDescent="0.15">
      <c r="A93" s="21" t="s">
        <v>452</v>
      </c>
      <c r="B93" s="36" t="s">
        <v>453</v>
      </c>
      <c r="C93" s="36"/>
      <c r="D93" s="36"/>
      <c r="E93" s="36"/>
      <c r="F93" s="36"/>
      <c r="G93" s="37"/>
      <c r="H93" s="38">
        <f>SUM(H92)</f>
        <v>3977.28</v>
      </c>
      <c r="I93" s="38">
        <f t="shared" ref="I93:L93" si="17">SUM(I92)</f>
        <v>124.32</v>
      </c>
      <c r="J93" s="38">
        <f t="shared" si="17"/>
        <v>4101.6000000000004</v>
      </c>
      <c r="K93" s="38">
        <f t="shared" si="17"/>
        <v>1988.64</v>
      </c>
      <c r="L93" s="38">
        <f t="shared" si="17"/>
        <v>6090.2400000000007</v>
      </c>
      <c r="M93" s="39"/>
      <c r="N93" s="39"/>
      <c r="O93" s="13"/>
    </row>
    <row r="94" spans="1:15" ht="24.95" customHeight="1" x14ac:dyDescent="0.15">
      <c r="A94" s="24" t="s">
        <v>104</v>
      </c>
      <c r="B94" s="10">
        <v>1</v>
      </c>
      <c r="C94" s="8" t="s">
        <v>105</v>
      </c>
      <c r="D94" s="8" t="s">
        <v>525</v>
      </c>
      <c r="E94" s="9">
        <v>202507</v>
      </c>
      <c r="F94" s="8" t="s">
        <v>29</v>
      </c>
      <c r="G94" s="10">
        <v>3</v>
      </c>
      <c r="H94" s="12">
        <v>1988.64</v>
      </c>
      <c r="I94" s="12">
        <v>62.16</v>
      </c>
      <c r="J94" s="12">
        <f t="shared" si="15"/>
        <v>2050.8000000000002</v>
      </c>
      <c r="K94" s="12">
        <v>994.32</v>
      </c>
      <c r="L94" s="12">
        <f t="shared" si="16"/>
        <v>3045.1200000000003</v>
      </c>
    </row>
    <row r="95" spans="1:15" ht="24.95" customHeight="1" x14ac:dyDescent="0.15">
      <c r="A95" s="25"/>
      <c r="B95" s="10">
        <v>2</v>
      </c>
      <c r="C95" s="8" t="s">
        <v>106</v>
      </c>
      <c r="D95" s="8" t="s">
        <v>526</v>
      </c>
      <c r="E95" s="8" t="s">
        <v>11</v>
      </c>
      <c r="F95" s="8" t="s">
        <v>15</v>
      </c>
      <c r="G95" s="10">
        <v>6</v>
      </c>
      <c r="H95" s="12">
        <v>3977.28</v>
      </c>
      <c r="I95" s="12">
        <v>124.32</v>
      </c>
      <c r="J95" s="12">
        <f t="shared" si="15"/>
        <v>4101.6000000000004</v>
      </c>
      <c r="K95" s="12">
        <v>1988.64</v>
      </c>
      <c r="L95" s="12">
        <f t="shared" si="16"/>
        <v>6090.2400000000007</v>
      </c>
    </row>
    <row r="96" spans="1:15" ht="24.95" customHeight="1" x14ac:dyDescent="0.15">
      <c r="A96" s="25"/>
      <c r="B96" s="10">
        <v>3</v>
      </c>
      <c r="C96" s="8" t="s">
        <v>107</v>
      </c>
      <c r="D96" s="8" t="s">
        <v>527</v>
      </c>
      <c r="E96" s="8" t="s">
        <v>37</v>
      </c>
      <c r="F96" s="8" t="s">
        <v>15</v>
      </c>
      <c r="G96" s="10">
        <v>5</v>
      </c>
      <c r="H96" s="12">
        <v>3314.4</v>
      </c>
      <c r="I96" s="12">
        <v>103.6</v>
      </c>
      <c r="J96" s="12">
        <f t="shared" si="15"/>
        <v>3418</v>
      </c>
      <c r="K96" s="12">
        <v>1657.2</v>
      </c>
      <c r="L96" s="12">
        <f t="shared" si="16"/>
        <v>5075.2</v>
      </c>
    </row>
    <row r="97" spans="1:15" ht="24.95" customHeight="1" x14ac:dyDescent="0.15">
      <c r="A97" s="25"/>
      <c r="B97" s="10">
        <v>4</v>
      </c>
      <c r="C97" s="8" t="s">
        <v>108</v>
      </c>
      <c r="D97" s="8" t="s">
        <v>528</v>
      </c>
      <c r="E97" s="8" t="s">
        <v>11</v>
      </c>
      <c r="F97" s="8" t="s">
        <v>15</v>
      </c>
      <c r="G97" s="10">
        <v>6</v>
      </c>
      <c r="H97" s="12">
        <v>3977.28</v>
      </c>
      <c r="I97" s="12">
        <v>124.32</v>
      </c>
      <c r="J97" s="12">
        <f t="shared" si="15"/>
        <v>4101.6000000000004</v>
      </c>
      <c r="K97" s="12">
        <v>1988.64</v>
      </c>
      <c r="L97" s="12">
        <f t="shared" si="16"/>
        <v>6090.2400000000007</v>
      </c>
    </row>
    <row r="98" spans="1:15" ht="24.95" customHeight="1" x14ac:dyDescent="0.15">
      <c r="A98" s="25"/>
      <c r="B98" s="10">
        <v>5</v>
      </c>
      <c r="C98" s="8" t="s">
        <v>109</v>
      </c>
      <c r="D98" s="8" t="s">
        <v>529</v>
      </c>
      <c r="E98" s="8" t="s">
        <v>11</v>
      </c>
      <c r="F98" s="8" t="s">
        <v>15</v>
      </c>
      <c r="G98" s="10">
        <v>6</v>
      </c>
      <c r="H98" s="12">
        <v>3977.28</v>
      </c>
      <c r="I98" s="12">
        <v>124.32</v>
      </c>
      <c r="J98" s="12">
        <f t="shared" si="15"/>
        <v>4101.6000000000004</v>
      </c>
      <c r="K98" s="12">
        <v>1988.64</v>
      </c>
      <c r="L98" s="12">
        <f t="shared" si="16"/>
        <v>6090.2400000000007</v>
      </c>
    </row>
    <row r="99" spans="1:15" ht="24.95" customHeight="1" x14ac:dyDescent="0.15">
      <c r="A99" s="25"/>
      <c r="B99" s="10">
        <v>6</v>
      </c>
      <c r="C99" s="8" t="s">
        <v>110</v>
      </c>
      <c r="D99" s="8" t="s">
        <v>530</v>
      </c>
      <c r="E99" s="8" t="s">
        <v>11</v>
      </c>
      <c r="F99" s="8" t="s">
        <v>14</v>
      </c>
      <c r="G99" s="10">
        <v>4</v>
      </c>
      <c r="H99" s="12">
        <v>2651.52</v>
      </c>
      <c r="I99" s="12">
        <v>82.88</v>
      </c>
      <c r="J99" s="12">
        <f t="shared" si="15"/>
        <v>2734.4</v>
      </c>
      <c r="K99" s="12">
        <v>1325.76</v>
      </c>
      <c r="L99" s="12">
        <f t="shared" si="16"/>
        <v>4060.16</v>
      </c>
    </row>
    <row r="100" spans="1:15" ht="24.95" customHeight="1" x14ac:dyDescent="0.15">
      <c r="A100" s="26"/>
      <c r="B100" s="10">
        <v>7</v>
      </c>
      <c r="C100" s="8" t="s">
        <v>111</v>
      </c>
      <c r="D100" s="8" t="s">
        <v>531</v>
      </c>
      <c r="E100" s="9">
        <v>202507</v>
      </c>
      <c r="F100" s="8" t="s">
        <v>11</v>
      </c>
      <c r="G100" s="10">
        <v>1</v>
      </c>
      <c r="H100" s="12">
        <v>662.88</v>
      </c>
      <c r="I100" s="12">
        <v>20.72</v>
      </c>
      <c r="J100" s="12">
        <f t="shared" si="15"/>
        <v>683.6</v>
      </c>
      <c r="K100" s="12">
        <v>331.44</v>
      </c>
      <c r="L100" s="12">
        <f t="shared" si="16"/>
        <v>1015.04</v>
      </c>
    </row>
    <row r="101" spans="1:15" s="40" customFormat="1" ht="24.95" customHeight="1" x14ac:dyDescent="0.15">
      <c r="A101" s="21" t="s">
        <v>452</v>
      </c>
      <c r="B101" s="36" t="s">
        <v>532</v>
      </c>
      <c r="C101" s="36"/>
      <c r="D101" s="36"/>
      <c r="E101" s="36"/>
      <c r="F101" s="36"/>
      <c r="G101" s="37"/>
      <c r="H101" s="38">
        <f>SUM(H94:H100)</f>
        <v>20549.280000000002</v>
      </c>
      <c r="I101" s="38">
        <f t="shared" ref="I101:L101" si="18">SUM(I94:I100)</f>
        <v>642.32000000000005</v>
      </c>
      <c r="J101" s="38">
        <f t="shared" si="18"/>
        <v>21191.600000000002</v>
      </c>
      <c r="K101" s="38">
        <f t="shared" si="18"/>
        <v>10274.640000000001</v>
      </c>
      <c r="L101" s="38">
        <f t="shared" si="18"/>
        <v>31466.240000000005</v>
      </c>
      <c r="M101" s="39"/>
      <c r="N101" s="39"/>
      <c r="O101" s="13"/>
    </row>
    <row r="102" spans="1:15" ht="24.95" customHeight="1" x14ac:dyDescent="0.15">
      <c r="A102" s="24" t="s">
        <v>112</v>
      </c>
      <c r="B102" s="10">
        <v>1</v>
      </c>
      <c r="C102" s="8" t="s">
        <v>113</v>
      </c>
      <c r="D102" s="8" t="s">
        <v>533</v>
      </c>
      <c r="E102" s="8" t="s">
        <v>11</v>
      </c>
      <c r="F102" s="8" t="s">
        <v>37</v>
      </c>
      <c r="G102" s="10">
        <v>2</v>
      </c>
      <c r="H102" s="12">
        <v>1297.1600000000001</v>
      </c>
      <c r="I102" s="12">
        <v>40.54</v>
      </c>
      <c r="J102" s="12">
        <f t="shared" si="15"/>
        <v>1337.7</v>
      </c>
      <c r="K102" s="12">
        <v>648.58000000000004</v>
      </c>
      <c r="L102" s="12">
        <f t="shared" si="16"/>
        <v>1986.2800000000002</v>
      </c>
    </row>
    <row r="103" spans="1:15" ht="24.95" customHeight="1" x14ac:dyDescent="0.15">
      <c r="A103" s="26"/>
      <c r="B103" s="10">
        <v>2</v>
      </c>
      <c r="C103" s="8" t="s">
        <v>114</v>
      </c>
      <c r="D103" s="8" t="s">
        <v>534</v>
      </c>
      <c r="E103" s="9">
        <v>202507</v>
      </c>
      <c r="F103" s="9">
        <v>202508</v>
      </c>
      <c r="G103" s="10">
        <v>2</v>
      </c>
      <c r="H103" s="12">
        <v>1325.76</v>
      </c>
      <c r="I103" s="12">
        <v>41.44</v>
      </c>
      <c r="J103" s="12">
        <f t="shared" si="15"/>
        <v>1367.2</v>
      </c>
      <c r="K103" s="12">
        <v>662.88</v>
      </c>
      <c r="L103" s="12">
        <f t="shared" si="16"/>
        <v>2030.08</v>
      </c>
    </row>
    <row r="104" spans="1:15" s="40" customFormat="1" ht="24.95" customHeight="1" x14ac:dyDescent="0.15">
      <c r="A104" s="21" t="s">
        <v>452</v>
      </c>
      <c r="B104" s="36" t="s">
        <v>457</v>
      </c>
      <c r="C104" s="36"/>
      <c r="D104" s="36"/>
      <c r="E104" s="36"/>
      <c r="F104" s="36"/>
      <c r="G104" s="37"/>
      <c r="H104" s="38">
        <f>SUM(H102:H103)</f>
        <v>2622.92</v>
      </c>
      <c r="I104" s="38">
        <f t="shared" ref="I104:L104" si="19">SUM(I102:I103)</f>
        <v>81.97999999999999</v>
      </c>
      <c r="J104" s="38">
        <f t="shared" si="19"/>
        <v>2704.9</v>
      </c>
      <c r="K104" s="38">
        <f t="shared" si="19"/>
        <v>1311.46</v>
      </c>
      <c r="L104" s="38">
        <f t="shared" si="19"/>
        <v>4016.36</v>
      </c>
      <c r="M104" s="39"/>
      <c r="N104" s="39"/>
      <c r="O104" s="13"/>
    </row>
    <row r="105" spans="1:15" ht="24.95" customHeight="1" x14ac:dyDescent="0.15">
      <c r="A105" s="8" t="s">
        <v>115</v>
      </c>
      <c r="B105" s="10">
        <v>1</v>
      </c>
      <c r="C105" s="8" t="s">
        <v>116</v>
      </c>
      <c r="D105" s="8" t="s">
        <v>535</v>
      </c>
      <c r="E105" s="10" t="s">
        <v>11</v>
      </c>
      <c r="F105" s="10" t="s">
        <v>15</v>
      </c>
      <c r="G105" s="10">
        <v>6</v>
      </c>
      <c r="H105" s="12">
        <v>3977.28</v>
      </c>
      <c r="I105" s="12">
        <v>124.32</v>
      </c>
      <c r="J105" s="12">
        <f t="shared" si="15"/>
        <v>4101.6000000000004</v>
      </c>
      <c r="K105" s="12">
        <v>1988.64</v>
      </c>
      <c r="L105" s="12">
        <f t="shared" si="16"/>
        <v>6090.2400000000007</v>
      </c>
    </row>
    <row r="106" spans="1:15" s="40" customFormat="1" ht="24.95" customHeight="1" x14ac:dyDescent="0.15">
      <c r="A106" s="21" t="s">
        <v>452</v>
      </c>
      <c r="B106" s="36" t="s">
        <v>453</v>
      </c>
      <c r="C106" s="36"/>
      <c r="D106" s="36"/>
      <c r="E106" s="36"/>
      <c r="F106" s="36"/>
      <c r="G106" s="37"/>
      <c r="H106" s="38">
        <f>SUM(H105)</f>
        <v>3977.28</v>
      </c>
      <c r="I106" s="38">
        <f t="shared" ref="I106:L108" si="20">SUM(I105)</f>
        <v>124.32</v>
      </c>
      <c r="J106" s="38">
        <f t="shared" si="20"/>
        <v>4101.6000000000004</v>
      </c>
      <c r="K106" s="38">
        <f t="shared" si="20"/>
        <v>1988.64</v>
      </c>
      <c r="L106" s="38">
        <f t="shared" si="20"/>
        <v>6090.2400000000007</v>
      </c>
      <c r="M106" s="39"/>
      <c r="N106" s="39"/>
      <c r="O106" s="13"/>
    </row>
    <row r="107" spans="1:15" ht="24.95" customHeight="1" x14ac:dyDescent="0.15">
      <c r="A107" s="8" t="s">
        <v>117</v>
      </c>
      <c r="B107" s="10">
        <v>1</v>
      </c>
      <c r="C107" s="8" t="s">
        <v>118</v>
      </c>
      <c r="D107" s="8" t="s">
        <v>536</v>
      </c>
      <c r="E107" s="10" t="s">
        <v>11</v>
      </c>
      <c r="F107" s="10" t="s">
        <v>15</v>
      </c>
      <c r="G107" s="10">
        <v>6</v>
      </c>
      <c r="H107" s="12">
        <v>3977.28</v>
      </c>
      <c r="I107" s="12">
        <v>124.32</v>
      </c>
      <c r="J107" s="12">
        <f t="shared" si="15"/>
        <v>4101.6000000000004</v>
      </c>
      <c r="K107" s="12">
        <v>1988.64</v>
      </c>
      <c r="L107" s="12">
        <f t="shared" si="16"/>
        <v>6090.2400000000007</v>
      </c>
    </row>
    <row r="108" spans="1:15" s="40" customFormat="1" ht="24.95" customHeight="1" x14ac:dyDescent="0.15">
      <c r="A108" s="21" t="s">
        <v>452</v>
      </c>
      <c r="B108" s="36" t="s">
        <v>453</v>
      </c>
      <c r="C108" s="36"/>
      <c r="D108" s="36"/>
      <c r="E108" s="36"/>
      <c r="F108" s="36"/>
      <c r="G108" s="37"/>
      <c r="H108" s="38">
        <f>SUM(H107)</f>
        <v>3977.28</v>
      </c>
      <c r="I108" s="38">
        <f t="shared" si="20"/>
        <v>124.32</v>
      </c>
      <c r="J108" s="38">
        <f t="shared" si="20"/>
        <v>4101.6000000000004</v>
      </c>
      <c r="K108" s="38">
        <f t="shared" si="20"/>
        <v>1988.64</v>
      </c>
      <c r="L108" s="38">
        <f t="shared" si="20"/>
        <v>6090.2400000000007</v>
      </c>
      <c r="M108" s="39"/>
      <c r="N108" s="39"/>
      <c r="O108" s="13"/>
    </row>
    <row r="109" spans="1:15" ht="24.95" customHeight="1" x14ac:dyDescent="0.15">
      <c r="A109" s="24" t="s">
        <v>119</v>
      </c>
      <c r="B109" s="10">
        <v>1</v>
      </c>
      <c r="C109" s="8" t="s">
        <v>120</v>
      </c>
      <c r="D109" s="8" t="s">
        <v>537</v>
      </c>
      <c r="E109" s="9">
        <v>202507</v>
      </c>
      <c r="F109" s="8" t="s">
        <v>15</v>
      </c>
      <c r="G109" s="10">
        <v>6</v>
      </c>
      <c r="H109" s="12">
        <v>3977.28</v>
      </c>
      <c r="I109" s="12">
        <v>124.32</v>
      </c>
      <c r="J109" s="12">
        <f t="shared" si="15"/>
        <v>4101.6000000000004</v>
      </c>
      <c r="K109" s="12">
        <v>1988.64</v>
      </c>
      <c r="L109" s="12">
        <f t="shared" si="16"/>
        <v>6090.2400000000007</v>
      </c>
    </row>
    <row r="110" spans="1:15" ht="24.95" customHeight="1" x14ac:dyDescent="0.15">
      <c r="A110" s="26"/>
      <c r="B110" s="10">
        <v>2</v>
      </c>
      <c r="C110" s="8" t="s">
        <v>121</v>
      </c>
      <c r="D110" s="8" t="s">
        <v>538</v>
      </c>
      <c r="E110" s="8" t="s">
        <v>11</v>
      </c>
      <c r="F110" s="8" t="s">
        <v>15</v>
      </c>
      <c r="G110" s="10">
        <v>6</v>
      </c>
      <c r="H110" s="12">
        <v>3977.28</v>
      </c>
      <c r="I110" s="12">
        <v>124.32</v>
      </c>
      <c r="J110" s="12">
        <f t="shared" si="15"/>
        <v>4101.6000000000004</v>
      </c>
      <c r="K110" s="12">
        <v>1988.64</v>
      </c>
      <c r="L110" s="12">
        <f t="shared" si="16"/>
        <v>6090.2400000000007</v>
      </c>
    </row>
    <row r="111" spans="1:15" s="40" customFormat="1" ht="24.95" customHeight="1" x14ac:dyDescent="0.15">
      <c r="A111" s="21" t="s">
        <v>452</v>
      </c>
      <c r="B111" s="36" t="s">
        <v>457</v>
      </c>
      <c r="C111" s="36"/>
      <c r="D111" s="36"/>
      <c r="E111" s="36"/>
      <c r="F111" s="36"/>
      <c r="G111" s="37"/>
      <c r="H111" s="38">
        <f>SUM(H109:H110)</f>
        <v>7954.56</v>
      </c>
      <c r="I111" s="38">
        <f t="shared" ref="I111:L111" si="21">SUM(I109:I110)</f>
        <v>248.64</v>
      </c>
      <c r="J111" s="38">
        <f t="shared" si="21"/>
        <v>8203.2000000000007</v>
      </c>
      <c r="K111" s="38">
        <f t="shared" si="21"/>
        <v>3977.28</v>
      </c>
      <c r="L111" s="38">
        <f t="shared" si="21"/>
        <v>12180.480000000001</v>
      </c>
      <c r="M111" s="39"/>
      <c r="N111" s="39"/>
      <c r="O111" s="13"/>
    </row>
    <row r="112" spans="1:15" ht="24.95" customHeight="1" x14ac:dyDescent="0.15">
      <c r="A112" s="8" t="s">
        <v>122</v>
      </c>
      <c r="B112" s="10">
        <v>1</v>
      </c>
      <c r="C112" s="8" t="s">
        <v>123</v>
      </c>
      <c r="D112" s="8" t="s">
        <v>539</v>
      </c>
      <c r="E112" s="8" t="s">
        <v>11</v>
      </c>
      <c r="F112" s="8" t="s">
        <v>15</v>
      </c>
      <c r="G112" s="10">
        <v>6</v>
      </c>
      <c r="H112" s="12">
        <v>3977.28</v>
      </c>
      <c r="I112" s="12">
        <v>124.32</v>
      </c>
      <c r="J112" s="12">
        <f t="shared" si="15"/>
        <v>4101.6000000000004</v>
      </c>
      <c r="K112" s="12">
        <v>1988.64</v>
      </c>
      <c r="L112" s="12">
        <f t="shared" si="16"/>
        <v>6090.2400000000007</v>
      </c>
    </row>
    <row r="113" spans="1:15" s="40" customFormat="1" ht="24.95" customHeight="1" x14ac:dyDescent="0.15">
      <c r="A113" s="21" t="s">
        <v>452</v>
      </c>
      <c r="B113" s="36" t="s">
        <v>453</v>
      </c>
      <c r="C113" s="36"/>
      <c r="D113" s="36"/>
      <c r="E113" s="36"/>
      <c r="F113" s="36"/>
      <c r="G113" s="37"/>
      <c r="H113" s="38">
        <f>SUM(H112)</f>
        <v>3977.28</v>
      </c>
      <c r="I113" s="38">
        <f t="shared" ref="I113:L113" si="22">SUM(I112)</f>
        <v>124.32</v>
      </c>
      <c r="J113" s="38">
        <f t="shared" si="22"/>
        <v>4101.6000000000004</v>
      </c>
      <c r="K113" s="38">
        <f t="shared" si="22"/>
        <v>1988.64</v>
      </c>
      <c r="L113" s="38">
        <f t="shared" si="22"/>
        <v>6090.2400000000007</v>
      </c>
      <c r="M113" s="39"/>
      <c r="N113" s="39"/>
      <c r="O113" s="13"/>
    </row>
    <row r="114" spans="1:15" ht="24.95" customHeight="1" x14ac:dyDescent="0.15">
      <c r="A114" s="24" t="s">
        <v>124</v>
      </c>
      <c r="B114" s="10">
        <v>1</v>
      </c>
      <c r="C114" s="8" t="s">
        <v>125</v>
      </c>
      <c r="D114" s="8" t="s">
        <v>540</v>
      </c>
      <c r="E114" s="9">
        <v>202507</v>
      </c>
      <c r="F114" s="8" t="s">
        <v>15</v>
      </c>
      <c r="G114" s="10">
        <v>6</v>
      </c>
      <c r="H114" s="12">
        <v>3977.28</v>
      </c>
      <c r="I114" s="12">
        <v>1988.64</v>
      </c>
      <c r="J114" s="12">
        <f t="shared" si="15"/>
        <v>5965.92</v>
      </c>
      <c r="K114" s="12">
        <v>124.32</v>
      </c>
      <c r="L114" s="12">
        <f t="shared" si="16"/>
        <v>6090.24</v>
      </c>
    </row>
    <row r="115" spans="1:15" ht="24.95" customHeight="1" x14ac:dyDescent="0.15">
      <c r="A115" s="25"/>
      <c r="B115" s="10">
        <v>2</v>
      </c>
      <c r="C115" s="8" t="s">
        <v>126</v>
      </c>
      <c r="D115" s="8" t="s">
        <v>541</v>
      </c>
      <c r="E115" s="8" t="s">
        <v>11</v>
      </c>
      <c r="F115" s="8" t="s">
        <v>14</v>
      </c>
      <c r="G115" s="10">
        <v>4</v>
      </c>
      <c r="H115" s="12">
        <v>2651.52</v>
      </c>
      <c r="I115" s="12">
        <v>1325.76</v>
      </c>
      <c r="J115" s="12">
        <f t="shared" si="15"/>
        <v>3977.2799999999997</v>
      </c>
      <c r="K115" s="12">
        <v>82.88</v>
      </c>
      <c r="L115" s="12">
        <f t="shared" si="16"/>
        <v>4060.16</v>
      </c>
    </row>
    <row r="116" spans="1:15" ht="24.95" customHeight="1" x14ac:dyDescent="0.15">
      <c r="A116" s="25"/>
      <c r="B116" s="10">
        <v>3</v>
      </c>
      <c r="C116" s="8" t="s">
        <v>127</v>
      </c>
      <c r="D116" s="8" t="s">
        <v>542</v>
      </c>
      <c r="E116" s="9">
        <v>202507</v>
      </c>
      <c r="F116" s="8" t="s">
        <v>15</v>
      </c>
      <c r="G116" s="10">
        <v>6</v>
      </c>
      <c r="H116" s="12">
        <v>3977.28</v>
      </c>
      <c r="I116" s="12">
        <v>1988.64</v>
      </c>
      <c r="J116" s="12">
        <f t="shared" si="15"/>
        <v>5965.92</v>
      </c>
      <c r="K116" s="12">
        <v>124.32</v>
      </c>
      <c r="L116" s="12">
        <f t="shared" si="16"/>
        <v>6090.24</v>
      </c>
    </row>
    <row r="117" spans="1:15" ht="24.95" customHeight="1" x14ac:dyDescent="0.15">
      <c r="A117" s="25"/>
      <c r="B117" s="10">
        <v>4</v>
      </c>
      <c r="C117" s="8" t="s">
        <v>128</v>
      </c>
      <c r="D117" s="8" t="s">
        <v>543</v>
      </c>
      <c r="E117" s="9">
        <v>202507</v>
      </c>
      <c r="F117" s="8" t="s">
        <v>15</v>
      </c>
      <c r="G117" s="10">
        <v>6</v>
      </c>
      <c r="H117" s="12">
        <v>3977.28</v>
      </c>
      <c r="I117" s="12">
        <v>124.32</v>
      </c>
      <c r="J117" s="12">
        <f t="shared" si="15"/>
        <v>4101.6000000000004</v>
      </c>
      <c r="K117" s="12">
        <v>1988.64</v>
      </c>
      <c r="L117" s="12">
        <f t="shared" si="16"/>
        <v>6090.2400000000007</v>
      </c>
    </row>
    <row r="118" spans="1:15" ht="24.95" customHeight="1" x14ac:dyDescent="0.15">
      <c r="A118" s="26"/>
      <c r="B118" s="10">
        <v>5</v>
      </c>
      <c r="C118" s="8" t="s">
        <v>129</v>
      </c>
      <c r="D118" s="8" t="s">
        <v>544</v>
      </c>
      <c r="E118" s="9">
        <v>202507</v>
      </c>
      <c r="F118" s="8" t="s">
        <v>15</v>
      </c>
      <c r="G118" s="10">
        <v>6</v>
      </c>
      <c r="H118" s="12">
        <v>3977.28</v>
      </c>
      <c r="I118" s="12">
        <v>124.32</v>
      </c>
      <c r="J118" s="12">
        <f t="shared" si="15"/>
        <v>4101.6000000000004</v>
      </c>
      <c r="K118" s="12">
        <v>1988.64</v>
      </c>
      <c r="L118" s="12">
        <f t="shared" si="16"/>
        <v>6090.2400000000007</v>
      </c>
    </row>
    <row r="119" spans="1:15" s="40" customFormat="1" ht="24.95" customHeight="1" x14ac:dyDescent="0.15">
      <c r="A119" s="21" t="s">
        <v>452</v>
      </c>
      <c r="B119" s="36" t="s">
        <v>545</v>
      </c>
      <c r="C119" s="36"/>
      <c r="D119" s="36"/>
      <c r="E119" s="36"/>
      <c r="F119" s="36"/>
      <c r="G119" s="37"/>
      <c r="H119" s="38">
        <f>SUM(H114:H118)</f>
        <v>18560.64</v>
      </c>
      <c r="I119" s="38">
        <f t="shared" ref="I119:L119" si="23">SUM(I114:I118)</f>
        <v>5551.6799999999994</v>
      </c>
      <c r="J119" s="38">
        <f t="shared" si="23"/>
        <v>24112.32</v>
      </c>
      <c r="K119" s="38">
        <f t="shared" si="23"/>
        <v>4308.8</v>
      </c>
      <c r="L119" s="38">
        <f t="shared" si="23"/>
        <v>28421.120000000003</v>
      </c>
      <c r="M119" s="39"/>
      <c r="N119" s="39"/>
      <c r="O119" s="13"/>
    </row>
    <row r="120" spans="1:15" ht="24.95" customHeight="1" x14ac:dyDescent="0.15">
      <c r="A120" s="24" t="s">
        <v>130</v>
      </c>
      <c r="B120" s="10">
        <v>1</v>
      </c>
      <c r="C120" s="8" t="s">
        <v>131</v>
      </c>
      <c r="D120" s="8" t="s">
        <v>546</v>
      </c>
      <c r="E120" s="8" t="s">
        <v>11</v>
      </c>
      <c r="F120" s="8" t="s">
        <v>15</v>
      </c>
      <c r="G120" s="10">
        <v>6</v>
      </c>
      <c r="H120" s="12">
        <v>3977.28</v>
      </c>
      <c r="I120" s="12">
        <v>124.32</v>
      </c>
      <c r="J120" s="12">
        <f t="shared" si="15"/>
        <v>4101.6000000000004</v>
      </c>
      <c r="K120" s="12">
        <v>1988.64</v>
      </c>
      <c r="L120" s="12">
        <f t="shared" si="16"/>
        <v>6090.2400000000007</v>
      </c>
    </row>
    <row r="121" spans="1:15" ht="24.95" customHeight="1" x14ac:dyDescent="0.15">
      <c r="A121" s="26"/>
      <c r="B121" s="10">
        <v>2</v>
      </c>
      <c r="C121" s="8" t="s">
        <v>132</v>
      </c>
      <c r="D121" s="8" t="s">
        <v>547</v>
      </c>
      <c r="E121" s="8" t="s">
        <v>14</v>
      </c>
      <c r="F121" s="8" t="s">
        <v>15</v>
      </c>
      <c r="G121" s="10">
        <v>3</v>
      </c>
      <c r="H121" s="12">
        <v>1988.64</v>
      </c>
      <c r="I121" s="12">
        <v>62.16</v>
      </c>
      <c r="J121" s="12">
        <f t="shared" si="15"/>
        <v>2050.8000000000002</v>
      </c>
      <c r="K121" s="12">
        <v>994.32</v>
      </c>
      <c r="L121" s="12">
        <f t="shared" si="16"/>
        <v>3045.1200000000003</v>
      </c>
    </row>
    <row r="122" spans="1:15" s="40" customFormat="1" ht="24.95" customHeight="1" x14ac:dyDescent="0.15">
      <c r="A122" s="21" t="s">
        <v>452</v>
      </c>
      <c r="B122" s="36" t="s">
        <v>457</v>
      </c>
      <c r="C122" s="36"/>
      <c r="D122" s="36"/>
      <c r="E122" s="36"/>
      <c r="F122" s="36"/>
      <c r="G122" s="37"/>
      <c r="H122" s="38">
        <f>SUM(H120:H121)</f>
        <v>5965.92</v>
      </c>
      <c r="I122" s="38">
        <f t="shared" ref="I122:L122" si="24">SUM(I120:I121)</f>
        <v>186.48</v>
      </c>
      <c r="J122" s="38">
        <f t="shared" si="24"/>
        <v>6152.4000000000005</v>
      </c>
      <c r="K122" s="38">
        <f t="shared" si="24"/>
        <v>2982.96</v>
      </c>
      <c r="L122" s="38">
        <f t="shared" si="24"/>
        <v>9135.36</v>
      </c>
      <c r="M122" s="39"/>
      <c r="N122" s="39"/>
      <c r="O122" s="13"/>
    </row>
    <row r="123" spans="1:15" ht="24.95" customHeight="1" x14ac:dyDescent="0.15">
      <c r="A123" s="24" t="s">
        <v>133</v>
      </c>
      <c r="B123" s="10">
        <v>1</v>
      </c>
      <c r="C123" s="8" t="s">
        <v>134</v>
      </c>
      <c r="D123" s="8" t="s">
        <v>548</v>
      </c>
      <c r="E123" s="8" t="s">
        <v>27</v>
      </c>
      <c r="F123" s="8" t="s">
        <v>15</v>
      </c>
      <c r="G123" s="10">
        <v>2</v>
      </c>
      <c r="H123" s="12">
        <v>1325.76</v>
      </c>
      <c r="I123" s="12">
        <v>41.44</v>
      </c>
      <c r="J123" s="12">
        <f t="shared" si="15"/>
        <v>1367.2</v>
      </c>
      <c r="K123" s="12">
        <v>662.88</v>
      </c>
      <c r="L123" s="12">
        <f t="shared" si="16"/>
        <v>2030.08</v>
      </c>
    </row>
    <row r="124" spans="1:15" ht="24.95" customHeight="1" x14ac:dyDescent="0.15">
      <c r="A124" s="25"/>
      <c r="B124" s="10">
        <v>2</v>
      </c>
      <c r="C124" s="8" t="s">
        <v>135</v>
      </c>
      <c r="D124" s="8" t="s">
        <v>549</v>
      </c>
      <c r="E124" s="8" t="s">
        <v>37</v>
      </c>
      <c r="F124" s="8" t="s">
        <v>15</v>
      </c>
      <c r="G124" s="10">
        <v>5</v>
      </c>
      <c r="H124" s="12">
        <v>3314.4</v>
      </c>
      <c r="I124" s="12">
        <v>103.6</v>
      </c>
      <c r="J124" s="12">
        <f t="shared" si="15"/>
        <v>3418</v>
      </c>
      <c r="K124" s="12">
        <v>1657.2</v>
      </c>
      <c r="L124" s="12">
        <f t="shared" si="16"/>
        <v>5075.2</v>
      </c>
    </row>
    <row r="125" spans="1:15" ht="24.95" customHeight="1" x14ac:dyDescent="0.15">
      <c r="A125" s="25"/>
      <c r="B125" s="10">
        <v>3</v>
      </c>
      <c r="C125" s="8" t="s">
        <v>136</v>
      </c>
      <c r="D125" s="8" t="s">
        <v>550</v>
      </c>
      <c r="E125" s="8" t="s">
        <v>14</v>
      </c>
      <c r="F125" s="8" t="s">
        <v>15</v>
      </c>
      <c r="G125" s="10">
        <v>3</v>
      </c>
      <c r="H125" s="12">
        <v>1988.64</v>
      </c>
      <c r="I125" s="12">
        <v>62.16</v>
      </c>
      <c r="J125" s="12">
        <f t="shared" si="15"/>
        <v>2050.8000000000002</v>
      </c>
      <c r="K125" s="12">
        <v>994.32</v>
      </c>
      <c r="L125" s="12">
        <f t="shared" si="16"/>
        <v>3045.1200000000003</v>
      </c>
    </row>
    <row r="126" spans="1:15" ht="24.95" customHeight="1" x14ac:dyDescent="0.15">
      <c r="A126" s="25"/>
      <c r="B126" s="10">
        <v>4</v>
      </c>
      <c r="C126" s="8" t="s">
        <v>137</v>
      </c>
      <c r="D126" s="8" t="s">
        <v>551</v>
      </c>
      <c r="E126" s="8" t="s">
        <v>15</v>
      </c>
      <c r="F126" s="8" t="s">
        <v>15</v>
      </c>
      <c r="G126" s="10">
        <v>1</v>
      </c>
      <c r="H126" s="12">
        <v>662.88</v>
      </c>
      <c r="I126" s="12">
        <v>20.72</v>
      </c>
      <c r="J126" s="12">
        <f t="shared" si="15"/>
        <v>683.6</v>
      </c>
      <c r="K126" s="12">
        <v>331.44</v>
      </c>
      <c r="L126" s="12">
        <f t="shared" si="16"/>
        <v>1015.04</v>
      </c>
    </row>
    <row r="127" spans="1:15" ht="24.95" customHeight="1" x14ac:dyDescent="0.15">
      <c r="A127" s="25"/>
      <c r="B127" s="10">
        <v>5</v>
      </c>
      <c r="C127" s="8" t="s">
        <v>138</v>
      </c>
      <c r="D127" s="8" t="s">
        <v>552</v>
      </c>
      <c r="E127" s="8" t="s">
        <v>11</v>
      </c>
      <c r="F127" s="8" t="s">
        <v>15</v>
      </c>
      <c r="G127" s="10">
        <v>6</v>
      </c>
      <c r="H127" s="12">
        <v>3977.28</v>
      </c>
      <c r="I127" s="12">
        <v>124.32</v>
      </c>
      <c r="J127" s="12">
        <f t="shared" si="15"/>
        <v>4101.6000000000004</v>
      </c>
      <c r="K127" s="12">
        <v>1988.64</v>
      </c>
      <c r="L127" s="12">
        <f t="shared" si="16"/>
        <v>6090.2400000000007</v>
      </c>
    </row>
    <row r="128" spans="1:15" ht="24.95" customHeight="1" x14ac:dyDescent="0.15">
      <c r="A128" s="25"/>
      <c r="B128" s="10">
        <v>6</v>
      </c>
      <c r="C128" s="8" t="s">
        <v>139</v>
      </c>
      <c r="D128" s="8" t="s">
        <v>514</v>
      </c>
      <c r="E128" s="8" t="s">
        <v>27</v>
      </c>
      <c r="F128" s="8" t="s">
        <v>15</v>
      </c>
      <c r="G128" s="10">
        <v>2</v>
      </c>
      <c r="H128" s="12">
        <v>1325.76</v>
      </c>
      <c r="I128" s="12">
        <v>41.44</v>
      </c>
      <c r="J128" s="12">
        <f t="shared" si="15"/>
        <v>1367.2</v>
      </c>
      <c r="K128" s="12">
        <v>662.88</v>
      </c>
      <c r="L128" s="12">
        <f t="shared" si="16"/>
        <v>2030.08</v>
      </c>
    </row>
    <row r="129" spans="1:15" ht="24.95" customHeight="1" x14ac:dyDescent="0.15">
      <c r="A129" s="25"/>
      <c r="B129" s="10">
        <v>7</v>
      </c>
      <c r="C129" s="8" t="s">
        <v>140</v>
      </c>
      <c r="D129" s="8" t="s">
        <v>553</v>
      </c>
      <c r="E129" s="8" t="s">
        <v>11</v>
      </c>
      <c r="F129" s="8" t="s">
        <v>15</v>
      </c>
      <c r="G129" s="10">
        <v>6</v>
      </c>
      <c r="H129" s="12">
        <v>3977.28</v>
      </c>
      <c r="I129" s="12">
        <v>124.32</v>
      </c>
      <c r="J129" s="12">
        <f t="shared" si="15"/>
        <v>4101.6000000000004</v>
      </c>
      <c r="K129" s="12">
        <v>1657.2</v>
      </c>
      <c r="L129" s="12">
        <f t="shared" si="16"/>
        <v>5758.8</v>
      </c>
    </row>
    <row r="130" spans="1:15" ht="24.95" customHeight="1" x14ac:dyDescent="0.15">
      <c r="A130" s="25"/>
      <c r="B130" s="10">
        <v>8</v>
      </c>
      <c r="C130" s="8" t="s">
        <v>141</v>
      </c>
      <c r="D130" s="8" t="s">
        <v>554</v>
      </c>
      <c r="E130" s="8" t="s">
        <v>11</v>
      </c>
      <c r="F130" s="8" t="s">
        <v>15</v>
      </c>
      <c r="G130" s="10">
        <v>6</v>
      </c>
      <c r="H130" s="12">
        <v>3977.28</v>
      </c>
      <c r="I130" s="12">
        <v>124.32</v>
      </c>
      <c r="J130" s="12">
        <f t="shared" si="15"/>
        <v>4101.6000000000004</v>
      </c>
      <c r="K130" s="12">
        <v>1988.64</v>
      </c>
      <c r="L130" s="12">
        <f t="shared" si="16"/>
        <v>6090.2400000000007</v>
      </c>
    </row>
    <row r="131" spans="1:15" ht="24.95" customHeight="1" x14ac:dyDescent="0.15">
      <c r="A131" s="25"/>
      <c r="B131" s="10">
        <v>9</v>
      </c>
      <c r="C131" s="8" t="s">
        <v>142</v>
      </c>
      <c r="D131" s="8" t="s">
        <v>555</v>
      </c>
      <c r="E131" s="8" t="s">
        <v>29</v>
      </c>
      <c r="F131" s="8" t="s">
        <v>15</v>
      </c>
      <c r="G131" s="10">
        <v>4</v>
      </c>
      <c r="H131" s="12">
        <v>2651.52</v>
      </c>
      <c r="I131" s="12">
        <v>82.88</v>
      </c>
      <c r="J131" s="12">
        <f t="shared" si="15"/>
        <v>2734.4</v>
      </c>
      <c r="K131" s="12">
        <v>1325.76</v>
      </c>
      <c r="L131" s="12">
        <f t="shared" si="16"/>
        <v>4060.16</v>
      </c>
    </row>
    <row r="132" spans="1:15" ht="24.95" customHeight="1" x14ac:dyDescent="0.15">
      <c r="A132" s="25"/>
      <c r="B132" s="10">
        <v>10</v>
      </c>
      <c r="C132" s="8" t="s">
        <v>143</v>
      </c>
      <c r="D132" s="8" t="s">
        <v>556</v>
      </c>
      <c r="E132" s="8" t="s">
        <v>27</v>
      </c>
      <c r="F132" s="8" t="s">
        <v>15</v>
      </c>
      <c r="G132" s="10">
        <v>2</v>
      </c>
      <c r="H132" s="12">
        <v>1325.76</v>
      </c>
      <c r="I132" s="12">
        <v>41.44</v>
      </c>
      <c r="J132" s="12">
        <f t="shared" si="15"/>
        <v>1367.2</v>
      </c>
      <c r="K132" s="12">
        <v>662.88</v>
      </c>
      <c r="L132" s="12">
        <f t="shared" si="16"/>
        <v>2030.08</v>
      </c>
    </row>
    <row r="133" spans="1:15" ht="24.95" customHeight="1" x14ac:dyDescent="0.15">
      <c r="A133" s="25"/>
      <c r="B133" s="10">
        <v>11</v>
      </c>
      <c r="C133" s="8" t="s">
        <v>144</v>
      </c>
      <c r="D133" s="8" t="s">
        <v>557</v>
      </c>
      <c r="E133" s="8" t="s">
        <v>15</v>
      </c>
      <c r="F133" s="8" t="s">
        <v>15</v>
      </c>
      <c r="G133" s="10">
        <v>1</v>
      </c>
      <c r="H133" s="12">
        <v>662.88</v>
      </c>
      <c r="I133" s="12">
        <v>20.72</v>
      </c>
      <c r="J133" s="12">
        <f t="shared" si="15"/>
        <v>683.6</v>
      </c>
      <c r="K133" s="12">
        <v>331.44</v>
      </c>
      <c r="L133" s="12">
        <f t="shared" si="16"/>
        <v>1015.04</v>
      </c>
    </row>
    <row r="134" spans="1:15" ht="24.95" customHeight="1" x14ac:dyDescent="0.15">
      <c r="A134" s="25"/>
      <c r="B134" s="10">
        <v>12</v>
      </c>
      <c r="C134" s="8" t="s">
        <v>145</v>
      </c>
      <c r="D134" s="8" t="s">
        <v>558</v>
      </c>
      <c r="E134" s="8" t="s">
        <v>29</v>
      </c>
      <c r="F134" s="8" t="s">
        <v>15</v>
      </c>
      <c r="G134" s="10">
        <v>4</v>
      </c>
      <c r="H134" s="12">
        <v>2651.52</v>
      </c>
      <c r="I134" s="12">
        <v>82.88</v>
      </c>
      <c r="J134" s="12">
        <f t="shared" si="15"/>
        <v>2734.4</v>
      </c>
      <c r="K134" s="12">
        <v>1325.76</v>
      </c>
      <c r="L134" s="12">
        <f t="shared" si="16"/>
        <v>4060.16</v>
      </c>
    </row>
    <row r="135" spans="1:15" ht="24.95" customHeight="1" x14ac:dyDescent="0.15">
      <c r="A135" s="25"/>
      <c r="B135" s="10">
        <v>13</v>
      </c>
      <c r="C135" s="8" t="s">
        <v>146</v>
      </c>
      <c r="D135" s="8" t="s">
        <v>559</v>
      </c>
      <c r="E135" s="8" t="s">
        <v>14</v>
      </c>
      <c r="F135" s="8" t="s">
        <v>15</v>
      </c>
      <c r="G135" s="10">
        <v>3</v>
      </c>
      <c r="H135" s="12">
        <v>1988.64</v>
      </c>
      <c r="I135" s="12">
        <v>62.16</v>
      </c>
      <c r="J135" s="12">
        <f t="shared" si="15"/>
        <v>2050.8000000000002</v>
      </c>
      <c r="K135" s="12">
        <v>994.32</v>
      </c>
      <c r="L135" s="12">
        <f t="shared" si="16"/>
        <v>3045.1200000000003</v>
      </c>
    </row>
    <row r="136" spans="1:15" ht="24.95" customHeight="1" x14ac:dyDescent="0.15">
      <c r="A136" s="25"/>
      <c r="B136" s="10">
        <v>14</v>
      </c>
      <c r="C136" s="8" t="s">
        <v>147</v>
      </c>
      <c r="D136" s="8" t="s">
        <v>560</v>
      </c>
      <c r="E136" s="8" t="s">
        <v>37</v>
      </c>
      <c r="F136" s="8" t="s">
        <v>15</v>
      </c>
      <c r="G136" s="10">
        <v>5</v>
      </c>
      <c r="H136" s="12">
        <v>3314.4</v>
      </c>
      <c r="I136" s="12">
        <v>103.6</v>
      </c>
      <c r="J136" s="12">
        <f t="shared" si="15"/>
        <v>3418</v>
      </c>
      <c r="K136" s="12">
        <v>1657.2</v>
      </c>
      <c r="L136" s="12">
        <f t="shared" si="16"/>
        <v>5075.2</v>
      </c>
    </row>
    <row r="137" spans="1:15" ht="24.95" customHeight="1" x14ac:dyDescent="0.15">
      <c r="A137" s="25"/>
      <c r="B137" s="10">
        <v>15</v>
      </c>
      <c r="C137" s="8" t="s">
        <v>148</v>
      </c>
      <c r="D137" s="8" t="s">
        <v>561</v>
      </c>
      <c r="E137" s="8" t="s">
        <v>11</v>
      </c>
      <c r="F137" s="8" t="s">
        <v>29</v>
      </c>
      <c r="G137" s="10">
        <v>3</v>
      </c>
      <c r="H137" s="12">
        <v>1945.74</v>
      </c>
      <c r="I137" s="12">
        <v>60.81</v>
      </c>
      <c r="J137" s="12">
        <f t="shared" si="15"/>
        <v>2006.55</v>
      </c>
      <c r="K137" s="12">
        <v>972.87</v>
      </c>
      <c r="L137" s="12">
        <f t="shared" si="16"/>
        <v>2979.42</v>
      </c>
    </row>
    <row r="138" spans="1:15" ht="24.95" customHeight="1" x14ac:dyDescent="0.15">
      <c r="A138" s="26"/>
      <c r="B138" s="10">
        <v>16</v>
      </c>
      <c r="C138" s="8" t="s">
        <v>149</v>
      </c>
      <c r="D138" s="8" t="s">
        <v>562</v>
      </c>
      <c r="E138" s="8" t="s">
        <v>29</v>
      </c>
      <c r="F138" s="8" t="s">
        <v>15</v>
      </c>
      <c r="G138" s="10">
        <v>4</v>
      </c>
      <c r="H138" s="12">
        <v>2651.52</v>
      </c>
      <c r="I138" s="12">
        <v>82.88</v>
      </c>
      <c r="J138" s="12">
        <f t="shared" si="15"/>
        <v>2734.4</v>
      </c>
      <c r="K138" s="12">
        <v>1325.76</v>
      </c>
      <c r="L138" s="12">
        <f t="shared" si="16"/>
        <v>4060.16</v>
      </c>
    </row>
    <row r="139" spans="1:15" s="40" customFormat="1" ht="24.95" customHeight="1" x14ac:dyDescent="0.15">
      <c r="A139" s="21" t="s">
        <v>452</v>
      </c>
      <c r="B139" s="36" t="s">
        <v>563</v>
      </c>
      <c r="C139" s="36"/>
      <c r="D139" s="36"/>
      <c r="E139" s="36"/>
      <c r="F139" s="36"/>
      <c r="G139" s="37"/>
      <c r="H139" s="38">
        <f>SUM(H123:H138)</f>
        <v>37741.259999999995</v>
      </c>
      <c r="I139" s="38">
        <f>SUM(I123:I138)</f>
        <v>1179.6899999999996</v>
      </c>
      <c r="J139" s="38">
        <f>SUM(J123:J138)</f>
        <v>38920.950000000004</v>
      </c>
      <c r="K139" s="38">
        <f>SUM(K123:K138)</f>
        <v>18539.189999999999</v>
      </c>
      <c r="L139" s="38">
        <f>SUM(L123:L138)</f>
        <v>57460.14</v>
      </c>
      <c r="M139" s="39"/>
      <c r="N139" s="39"/>
      <c r="O139" s="13"/>
    </row>
    <row r="140" spans="1:15" ht="24.95" customHeight="1" x14ac:dyDescent="0.15">
      <c r="A140" s="24" t="s">
        <v>150</v>
      </c>
      <c r="B140" s="10">
        <v>1</v>
      </c>
      <c r="C140" s="8" t="s">
        <v>151</v>
      </c>
      <c r="D140" s="8" t="s">
        <v>564</v>
      </c>
      <c r="E140" s="8" t="s">
        <v>27</v>
      </c>
      <c r="F140" s="8" t="s">
        <v>15</v>
      </c>
      <c r="G140" s="10">
        <v>2</v>
      </c>
      <c r="H140" s="12">
        <v>1325.76</v>
      </c>
      <c r="I140" s="12">
        <v>41.44</v>
      </c>
      <c r="J140" s="12">
        <f t="shared" si="15"/>
        <v>1367.2</v>
      </c>
      <c r="K140" s="12">
        <v>662.88</v>
      </c>
      <c r="L140" s="12">
        <f t="shared" si="16"/>
        <v>2030.08</v>
      </c>
    </row>
    <row r="141" spans="1:15" ht="24.95" customHeight="1" x14ac:dyDescent="0.15">
      <c r="A141" s="26"/>
      <c r="B141" s="10">
        <v>2</v>
      </c>
      <c r="C141" s="8" t="s">
        <v>152</v>
      </c>
      <c r="D141" s="8" t="s">
        <v>565</v>
      </c>
      <c r="E141" s="9">
        <v>202507</v>
      </c>
      <c r="F141" s="8" t="s">
        <v>14</v>
      </c>
      <c r="G141" s="10">
        <v>4</v>
      </c>
      <c r="H141" s="12">
        <v>2651.52</v>
      </c>
      <c r="I141" s="12">
        <v>82.88</v>
      </c>
      <c r="J141" s="12">
        <f t="shared" si="15"/>
        <v>2734.4</v>
      </c>
      <c r="K141" s="12">
        <v>1325.76</v>
      </c>
      <c r="L141" s="12">
        <f t="shared" si="16"/>
        <v>4060.16</v>
      </c>
    </row>
    <row r="142" spans="1:15" s="40" customFormat="1" ht="24.95" customHeight="1" x14ac:dyDescent="0.15">
      <c r="A142" s="21" t="s">
        <v>452</v>
      </c>
      <c r="B142" s="36" t="s">
        <v>457</v>
      </c>
      <c r="C142" s="36"/>
      <c r="D142" s="36"/>
      <c r="E142" s="36"/>
      <c r="F142" s="36"/>
      <c r="G142" s="37"/>
      <c r="H142" s="38">
        <f>SUM(H140:H141)</f>
        <v>3977.2799999999997</v>
      </c>
      <c r="I142" s="38">
        <f t="shared" ref="I142:L142" si="25">SUM(I140:I141)</f>
        <v>124.32</v>
      </c>
      <c r="J142" s="38">
        <f t="shared" si="25"/>
        <v>4101.6000000000004</v>
      </c>
      <c r="K142" s="38">
        <f t="shared" si="25"/>
        <v>1988.6399999999999</v>
      </c>
      <c r="L142" s="38">
        <f t="shared" si="25"/>
        <v>6090.24</v>
      </c>
      <c r="M142" s="39"/>
      <c r="N142" s="39"/>
      <c r="O142" s="13"/>
    </row>
    <row r="143" spans="1:15" ht="24.95" customHeight="1" x14ac:dyDescent="0.15">
      <c r="A143" s="24" t="s">
        <v>153</v>
      </c>
      <c r="B143" s="10">
        <v>1</v>
      </c>
      <c r="C143" s="8" t="s">
        <v>154</v>
      </c>
      <c r="D143" s="8" t="s">
        <v>566</v>
      </c>
      <c r="E143" s="8" t="s">
        <v>11</v>
      </c>
      <c r="F143" s="8" t="s">
        <v>15</v>
      </c>
      <c r="G143" s="10">
        <v>6</v>
      </c>
      <c r="H143" s="12">
        <v>4468.8</v>
      </c>
      <c r="I143" s="12">
        <v>139.68</v>
      </c>
      <c r="J143" s="12">
        <f t="shared" si="15"/>
        <v>4608.4800000000005</v>
      </c>
      <c r="K143" s="12">
        <v>2234.4</v>
      </c>
      <c r="L143" s="12">
        <f t="shared" si="16"/>
        <v>6842.880000000001</v>
      </c>
    </row>
    <row r="144" spans="1:15" ht="24.95" customHeight="1" x14ac:dyDescent="0.15">
      <c r="A144" s="26"/>
      <c r="B144" s="10">
        <v>2</v>
      </c>
      <c r="C144" s="8" t="s">
        <v>155</v>
      </c>
      <c r="D144" s="8" t="s">
        <v>567</v>
      </c>
      <c r="E144" s="9">
        <v>202507</v>
      </c>
      <c r="F144" s="8" t="s">
        <v>15</v>
      </c>
      <c r="G144" s="10">
        <v>6</v>
      </c>
      <c r="H144" s="12">
        <v>4468.8</v>
      </c>
      <c r="I144" s="12">
        <v>139.68</v>
      </c>
      <c r="J144" s="12">
        <f t="shared" si="15"/>
        <v>4608.4800000000005</v>
      </c>
      <c r="K144" s="12">
        <v>2234.4</v>
      </c>
      <c r="L144" s="12">
        <f t="shared" si="16"/>
        <v>6842.880000000001</v>
      </c>
    </row>
    <row r="145" spans="1:15" s="40" customFormat="1" ht="24.95" customHeight="1" x14ac:dyDescent="0.15">
      <c r="A145" s="21" t="s">
        <v>452</v>
      </c>
      <c r="B145" s="36" t="s">
        <v>457</v>
      </c>
      <c r="C145" s="36"/>
      <c r="D145" s="36"/>
      <c r="E145" s="36"/>
      <c r="F145" s="36"/>
      <c r="G145" s="37"/>
      <c r="H145" s="38">
        <f>SUM(H143:H144)</f>
        <v>8937.6</v>
      </c>
      <c r="I145" s="38">
        <f t="shared" ref="I145:L145" si="26">SUM(I143:I144)</f>
        <v>279.36</v>
      </c>
      <c r="J145" s="38">
        <f t="shared" si="26"/>
        <v>9216.9600000000009</v>
      </c>
      <c r="K145" s="38">
        <f t="shared" si="26"/>
        <v>4468.8</v>
      </c>
      <c r="L145" s="38">
        <f t="shared" si="26"/>
        <v>13685.760000000002</v>
      </c>
      <c r="M145" s="39"/>
      <c r="N145" s="39"/>
      <c r="O145" s="13"/>
    </row>
    <row r="146" spans="1:15" ht="24.95" customHeight="1" x14ac:dyDescent="0.15">
      <c r="A146" s="24" t="s">
        <v>156</v>
      </c>
      <c r="B146" s="10">
        <v>1</v>
      </c>
      <c r="C146" s="8" t="s">
        <v>157</v>
      </c>
      <c r="D146" s="8" t="s">
        <v>568</v>
      </c>
      <c r="E146" s="9">
        <v>202507</v>
      </c>
      <c r="F146" s="8" t="s">
        <v>37</v>
      </c>
      <c r="G146" s="10">
        <v>2</v>
      </c>
      <c r="H146" s="12">
        <v>1325.76</v>
      </c>
      <c r="I146" s="12">
        <v>41.44</v>
      </c>
      <c r="J146" s="12">
        <f t="shared" si="15"/>
        <v>1367.2</v>
      </c>
      <c r="K146" s="12">
        <v>662.88</v>
      </c>
      <c r="L146" s="12">
        <f t="shared" si="16"/>
        <v>2030.08</v>
      </c>
    </row>
    <row r="147" spans="1:15" ht="24.95" customHeight="1" x14ac:dyDescent="0.15">
      <c r="A147" s="26"/>
      <c r="B147" s="10">
        <v>2</v>
      </c>
      <c r="C147" s="8" t="s">
        <v>158</v>
      </c>
      <c r="D147" s="8" t="s">
        <v>569</v>
      </c>
      <c r="E147" s="8" t="s">
        <v>11</v>
      </c>
      <c r="F147" s="8" t="s">
        <v>15</v>
      </c>
      <c r="G147" s="10">
        <v>6</v>
      </c>
      <c r="H147" s="12">
        <v>3977.28</v>
      </c>
      <c r="I147" s="12">
        <v>124.32</v>
      </c>
      <c r="J147" s="12">
        <f t="shared" si="15"/>
        <v>4101.6000000000004</v>
      </c>
      <c r="K147" s="12">
        <v>1988.64</v>
      </c>
      <c r="L147" s="12">
        <f t="shared" si="16"/>
        <v>6090.2400000000007</v>
      </c>
    </row>
    <row r="148" spans="1:15" s="40" customFormat="1" ht="24.95" customHeight="1" x14ac:dyDescent="0.15">
      <c r="A148" s="21" t="s">
        <v>452</v>
      </c>
      <c r="B148" s="36" t="s">
        <v>457</v>
      </c>
      <c r="C148" s="36"/>
      <c r="D148" s="36"/>
      <c r="E148" s="36"/>
      <c r="F148" s="36"/>
      <c r="G148" s="37"/>
      <c r="H148" s="38">
        <f>SUM(H146:H147)</f>
        <v>5303.04</v>
      </c>
      <c r="I148" s="38">
        <f t="shared" ref="I148:L148" si="27">SUM(I146:I147)</f>
        <v>165.76</v>
      </c>
      <c r="J148" s="38">
        <f t="shared" si="27"/>
        <v>5468.8</v>
      </c>
      <c r="K148" s="38">
        <f t="shared" si="27"/>
        <v>2651.52</v>
      </c>
      <c r="L148" s="38">
        <f t="shared" si="27"/>
        <v>8120.3200000000006</v>
      </c>
      <c r="M148" s="39"/>
      <c r="N148" s="39"/>
      <c r="O148" s="13"/>
    </row>
    <row r="149" spans="1:15" ht="24.95" customHeight="1" x14ac:dyDescent="0.15">
      <c r="A149" s="8" t="s">
        <v>159</v>
      </c>
      <c r="B149" s="10">
        <v>1</v>
      </c>
      <c r="C149" s="8" t="s">
        <v>160</v>
      </c>
      <c r="D149" s="8" t="s">
        <v>570</v>
      </c>
      <c r="E149" s="9">
        <v>202507</v>
      </c>
      <c r="F149" s="8" t="s">
        <v>11</v>
      </c>
      <c r="G149" s="10">
        <v>1</v>
      </c>
      <c r="H149" s="12">
        <v>648.58000000000004</v>
      </c>
      <c r="I149" s="12">
        <v>20.27</v>
      </c>
      <c r="J149" s="12">
        <f t="shared" si="15"/>
        <v>668.85</v>
      </c>
      <c r="K149" s="12">
        <v>324.29000000000002</v>
      </c>
      <c r="L149" s="12">
        <f t="shared" si="16"/>
        <v>993.1400000000001</v>
      </c>
    </row>
    <row r="150" spans="1:15" s="40" customFormat="1" ht="24.95" customHeight="1" x14ac:dyDescent="0.15">
      <c r="A150" s="21" t="s">
        <v>452</v>
      </c>
      <c r="B150" s="36" t="s">
        <v>453</v>
      </c>
      <c r="C150" s="36"/>
      <c r="D150" s="36"/>
      <c r="E150" s="36"/>
      <c r="F150" s="36"/>
      <c r="G150" s="37"/>
      <c r="H150" s="38">
        <f>SUM(H149)</f>
        <v>648.58000000000004</v>
      </c>
      <c r="I150" s="38">
        <f t="shared" ref="I150:L154" si="28">SUM(I149)</f>
        <v>20.27</v>
      </c>
      <c r="J150" s="38">
        <f t="shared" si="28"/>
        <v>668.85</v>
      </c>
      <c r="K150" s="38">
        <f t="shared" si="28"/>
        <v>324.29000000000002</v>
      </c>
      <c r="L150" s="38">
        <f t="shared" si="28"/>
        <v>993.1400000000001</v>
      </c>
      <c r="M150" s="39"/>
      <c r="N150" s="39"/>
      <c r="O150" s="13"/>
    </row>
    <row r="151" spans="1:15" ht="24.95" customHeight="1" x14ac:dyDescent="0.15">
      <c r="A151" s="8" t="s">
        <v>161</v>
      </c>
      <c r="B151" s="10">
        <v>1</v>
      </c>
      <c r="C151" s="8" t="s">
        <v>162</v>
      </c>
      <c r="D151" s="8" t="s">
        <v>571</v>
      </c>
      <c r="E151" s="9">
        <v>202507</v>
      </c>
      <c r="F151" s="8" t="s">
        <v>15</v>
      </c>
      <c r="G151" s="10">
        <v>6</v>
      </c>
      <c r="H151" s="12">
        <v>3977.28</v>
      </c>
      <c r="I151" s="12">
        <v>124.32</v>
      </c>
      <c r="J151" s="12">
        <f t="shared" si="15"/>
        <v>4101.6000000000004</v>
      </c>
      <c r="K151" s="12">
        <v>1988.64</v>
      </c>
      <c r="L151" s="12">
        <f t="shared" si="16"/>
        <v>6090.2400000000007</v>
      </c>
    </row>
    <row r="152" spans="1:15" s="40" customFormat="1" ht="24.95" customHeight="1" x14ac:dyDescent="0.15">
      <c r="A152" s="21" t="s">
        <v>452</v>
      </c>
      <c r="B152" s="36" t="s">
        <v>453</v>
      </c>
      <c r="C152" s="36"/>
      <c r="D152" s="36"/>
      <c r="E152" s="36"/>
      <c r="F152" s="36"/>
      <c r="G152" s="37"/>
      <c r="H152" s="38">
        <f>SUM(H151)</f>
        <v>3977.28</v>
      </c>
      <c r="I152" s="38">
        <f t="shared" si="28"/>
        <v>124.32</v>
      </c>
      <c r="J152" s="38">
        <f t="shared" si="28"/>
        <v>4101.6000000000004</v>
      </c>
      <c r="K152" s="38">
        <f t="shared" si="28"/>
        <v>1988.64</v>
      </c>
      <c r="L152" s="38">
        <f t="shared" si="28"/>
        <v>6090.2400000000007</v>
      </c>
      <c r="M152" s="39"/>
      <c r="N152" s="39"/>
      <c r="O152" s="13"/>
    </row>
    <row r="153" spans="1:15" ht="24.95" customHeight="1" x14ac:dyDescent="0.15">
      <c r="A153" s="8" t="s">
        <v>163</v>
      </c>
      <c r="B153" s="10">
        <v>1</v>
      </c>
      <c r="C153" s="8" t="s">
        <v>164</v>
      </c>
      <c r="D153" s="8" t="s">
        <v>572</v>
      </c>
      <c r="E153" s="8" t="s">
        <v>11</v>
      </c>
      <c r="F153" s="8" t="s">
        <v>15</v>
      </c>
      <c r="G153" s="10">
        <v>6</v>
      </c>
      <c r="H153" s="12">
        <v>3977.28</v>
      </c>
      <c r="I153" s="12">
        <v>124.32</v>
      </c>
      <c r="J153" s="12">
        <f t="shared" si="15"/>
        <v>4101.6000000000004</v>
      </c>
      <c r="K153" s="12">
        <v>1988.64</v>
      </c>
      <c r="L153" s="12">
        <f t="shared" si="16"/>
        <v>6090.2400000000007</v>
      </c>
    </row>
    <row r="154" spans="1:15" s="40" customFormat="1" ht="24.95" customHeight="1" x14ac:dyDescent="0.15">
      <c r="A154" s="21" t="s">
        <v>452</v>
      </c>
      <c r="B154" s="36" t="s">
        <v>453</v>
      </c>
      <c r="C154" s="36"/>
      <c r="D154" s="36"/>
      <c r="E154" s="36"/>
      <c r="F154" s="36"/>
      <c r="G154" s="37"/>
      <c r="H154" s="38">
        <f>SUM(H153)</f>
        <v>3977.28</v>
      </c>
      <c r="I154" s="38">
        <f t="shared" si="28"/>
        <v>124.32</v>
      </c>
      <c r="J154" s="38">
        <f t="shared" si="28"/>
        <v>4101.6000000000004</v>
      </c>
      <c r="K154" s="38">
        <f t="shared" si="28"/>
        <v>1988.64</v>
      </c>
      <c r="L154" s="38">
        <f t="shared" si="28"/>
        <v>6090.2400000000007</v>
      </c>
      <c r="M154" s="39"/>
      <c r="N154" s="39"/>
      <c r="O154" s="13"/>
    </row>
    <row r="155" spans="1:15" ht="24.95" customHeight="1" x14ac:dyDescent="0.15">
      <c r="A155" s="24" t="s">
        <v>165</v>
      </c>
      <c r="B155" s="10">
        <v>1</v>
      </c>
      <c r="C155" s="8" t="s">
        <v>166</v>
      </c>
      <c r="D155" s="8" t="s">
        <v>573</v>
      </c>
      <c r="E155" s="9">
        <v>202507</v>
      </c>
      <c r="F155" s="8" t="s">
        <v>15</v>
      </c>
      <c r="G155" s="10">
        <v>6</v>
      </c>
      <c r="H155" s="12">
        <v>3977.28</v>
      </c>
      <c r="I155" s="12">
        <v>124.32</v>
      </c>
      <c r="J155" s="12">
        <f t="shared" si="15"/>
        <v>4101.6000000000004</v>
      </c>
      <c r="K155" s="12">
        <v>1988.64</v>
      </c>
      <c r="L155" s="12">
        <f t="shared" si="16"/>
        <v>6090.2400000000007</v>
      </c>
    </row>
    <row r="156" spans="1:15" ht="24.95" customHeight="1" x14ac:dyDescent="0.15">
      <c r="A156" s="26"/>
      <c r="B156" s="10">
        <v>2</v>
      </c>
      <c r="C156" s="8" t="s">
        <v>167</v>
      </c>
      <c r="D156" s="8" t="s">
        <v>574</v>
      </c>
      <c r="E156" s="9">
        <v>202507</v>
      </c>
      <c r="F156" s="8" t="s">
        <v>15</v>
      </c>
      <c r="G156" s="10">
        <v>6</v>
      </c>
      <c r="H156" s="12">
        <v>3977.28</v>
      </c>
      <c r="I156" s="12">
        <v>124.32</v>
      </c>
      <c r="J156" s="12">
        <f t="shared" si="15"/>
        <v>4101.6000000000004</v>
      </c>
      <c r="K156" s="12">
        <v>1988.64</v>
      </c>
      <c r="L156" s="12">
        <f t="shared" si="16"/>
        <v>6090.2400000000007</v>
      </c>
    </row>
    <row r="157" spans="1:15" s="40" customFormat="1" ht="24.95" customHeight="1" x14ac:dyDescent="0.15">
      <c r="A157" s="21" t="s">
        <v>452</v>
      </c>
      <c r="B157" s="36" t="s">
        <v>457</v>
      </c>
      <c r="C157" s="36"/>
      <c r="D157" s="36"/>
      <c r="E157" s="36"/>
      <c r="F157" s="36"/>
      <c r="G157" s="37"/>
      <c r="H157" s="38">
        <f>SUM(H155:H156)</f>
        <v>7954.56</v>
      </c>
      <c r="I157" s="38">
        <f t="shared" ref="I157:L157" si="29">SUM(I155:I156)</f>
        <v>248.64</v>
      </c>
      <c r="J157" s="38">
        <f t="shared" si="29"/>
        <v>8203.2000000000007</v>
      </c>
      <c r="K157" s="38">
        <f t="shared" si="29"/>
        <v>3977.28</v>
      </c>
      <c r="L157" s="38">
        <f t="shared" si="29"/>
        <v>12180.480000000001</v>
      </c>
      <c r="M157" s="39"/>
      <c r="N157" s="39"/>
      <c r="O157" s="13"/>
    </row>
    <row r="158" spans="1:15" ht="24.95" customHeight="1" x14ac:dyDescent="0.15">
      <c r="A158" s="8" t="s">
        <v>168</v>
      </c>
      <c r="B158" s="10">
        <v>1</v>
      </c>
      <c r="C158" s="8" t="s">
        <v>169</v>
      </c>
      <c r="D158" s="8" t="s">
        <v>575</v>
      </c>
      <c r="E158" s="8" t="s">
        <v>15</v>
      </c>
      <c r="F158" s="8" t="s">
        <v>15</v>
      </c>
      <c r="G158" s="10">
        <v>1</v>
      </c>
      <c r="H158" s="12">
        <v>662.88</v>
      </c>
      <c r="I158" s="12">
        <v>20.72</v>
      </c>
      <c r="J158" s="12">
        <f t="shared" si="15"/>
        <v>683.6</v>
      </c>
      <c r="K158" s="12">
        <v>331.44</v>
      </c>
      <c r="L158" s="12">
        <f t="shared" si="16"/>
        <v>1015.04</v>
      </c>
    </row>
    <row r="159" spans="1:15" s="40" customFormat="1" ht="24.95" customHeight="1" x14ac:dyDescent="0.15">
      <c r="A159" s="21" t="s">
        <v>452</v>
      </c>
      <c r="B159" s="36" t="s">
        <v>453</v>
      </c>
      <c r="C159" s="36"/>
      <c r="D159" s="36"/>
      <c r="E159" s="36"/>
      <c r="F159" s="36"/>
      <c r="G159" s="37"/>
      <c r="H159" s="38">
        <f>SUM(H158)</f>
        <v>662.88</v>
      </c>
      <c r="I159" s="38">
        <f t="shared" ref="I159:L167" si="30">SUM(I158)</f>
        <v>20.72</v>
      </c>
      <c r="J159" s="38">
        <f t="shared" si="30"/>
        <v>683.6</v>
      </c>
      <c r="K159" s="38">
        <f t="shared" si="30"/>
        <v>331.44</v>
      </c>
      <c r="L159" s="38">
        <f t="shared" si="30"/>
        <v>1015.04</v>
      </c>
      <c r="M159" s="39"/>
      <c r="N159" s="39"/>
      <c r="O159" s="13"/>
    </row>
    <row r="160" spans="1:15" ht="24.95" customHeight="1" x14ac:dyDescent="0.15">
      <c r="A160" s="8" t="s">
        <v>170</v>
      </c>
      <c r="B160" s="10">
        <v>1</v>
      </c>
      <c r="C160" s="8" t="s">
        <v>171</v>
      </c>
      <c r="D160" s="8" t="s">
        <v>576</v>
      </c>
      <c r="E160" s="11">
        <v>202507</v>
      </c>
      <c r="F160" s="11">
        <v>202509</v>
      </c>
      <c r="G160" s="10">
        <v>3</v>
      </c>
      <c r="H160" s="12">
        <v>1988.64</v>
      </c>
      <c r="I160" s="12">
        <v>62.16</v>
      </c>
      <c r="J160" s="12">
        <f t="shared" si="15"/>
        <v>2050.8000000000002</v>
      </c>
      <c r="K160" s="12">
        <v>994.32</v>
      </c>
      <c r="L160" s="12">
        <f t="shared" si="16"/>
        <v>3045.1200000000003</v>
      </c>
    </row>
    <row r="161" spans="1:15" s="40" customFormat="1" ht="24.95" customHeight="1" x14ac:dyDescent="0.15">
      <c r="A161" s="21" t="s">
        <v>452</v>
      </c>
      <c r="B161" s="36" t="s">
        <v>453</v>
      </c>
      <c r="C161" s="36"/>
      <c r="D161" s="36"/>
      <c r="E161" s="36"/>
      <c r="F161" s="36"/>
      <c r="G161" s="37"/>
      <c r="H161" s="38">
        <f>SUM(H160)</f>
        <v>1988.64</v>
      </c>
      <c r="I161" s="38">
        <f t="shared" si="30"/>
        <v>62.16</v>
      </c>
      <c r="J161" s="38">
        <f t="shared" si="30"/>
        <v>2050.8000000000002</v>
      </c>
      <c r="K161" s="38">
        <f t="shared" si="30"/>
        <v>994.32</v>
      </c>
      <c r="L161" s="38">
        <f t="shared" si="30"/>
        <v>3045.1200000000003</v>
      </c>
      <c r="M161" s="39"/>
      <c r="N161" s="39"/>
      <c r="O161" s="13"/>
    </row>
    <row r="162" spans="1:15" ht="24.95" customHeight="1" x14ac:dyDescent="0.15">
      <c r="A162" s="8" t="s">
        <v>172</v>
      </c>
      <c r="B162" s="10">
        <v>1</v>
      </c>
      <c r="C162" s="8" t="s">
        <v>173</v>
      </c>
      <c r="D162" s="8" t="s">
        <v>577</v>
      </c>
      <c r="E162" s="8" t="s">
        <v>14</v>
      </c>
      <c r="F162" s="8" t="s">
        <v>15</v>
      </c>
      <c r="G162" s="10">
        <v>3</v>
      </c>
      <c r="H162" s="12">
        <v>1988.64</v>
      </c>
      <c r="I162" s="12">
        <v>62.16</v>
      </c>
      <c r="J162" s="12">
        <f t="shared" si="15"/>
        <v>2050.8000000000002</v>
      </c>
      <c r="K162" s="12">
        <v>994.32</v>
      </c>
      <c r="L162" s="12">
        <f t="shared" si="16"/>
        <v>3045.1200000000003</v>
      </c>
    </row>
    <row r="163" spans="1:15" s="40" customFormat="1" ht="24.95" customHeight="1" x14ac:dyDescent="0.15">
      <c r="A163" s="21" t="s">
        <v>452</v>
      </c>
      <c r="B163" s="36" t="s">
        <v>453</v>
      </c>
      <c r="C163" s="36"/>
      <c r="D163" s="36"/>
      <c r="E163" s="36"/>
      <c r="F163" s="36"/>
      <c r="G163" s="37"/>
      <c r="H163" s="38">
        <f>SUM(H162)</f>
        <v>1988.64</v>
      </c>
      <c r="I163" s="38">
        <f t="shared" si="30"/>
        <v>62.16</v>
      </c>
      <c r="J163" s="38">
        <f t="shared" si="30"/>
        <v>2050.8000000000002</v>
      </c>
      <c r="K163" s="38">
        <f t="shared" si="30"/>
        <v>994.32</v>
      </c>
      <c r="L163" s="38">
        <f t="shared" si="30"/>
        <v>3045.1200000000003</v>
      </c>
      <c r="M163" s="39"/>
      <c r="N163" s="39"/>
      <c r="O163" s="13"/>
    </row>
    <row r="164" spans="1:15" ht="24.95" customHeight="1" x14ac:dyDescent="0.15">
      <c r="A164" s="8" t="s">
        <v>174</v>
      </c>
      <c r="B164" s="10">
        <v>1</v>
      </c>
      <c r="C164" s="8" t="s">
        <v>175</v>
      </c>
      <c r="D164" s="8" t="s">
        <v>578</v>
      </c>
      <c r="E164" s="8" t="s">
        <v>37</v>
      </c>
      <c r="F164" s="8" t="s">
        <v>15</v>
      </c>
      <c r="G164" s="10">
        <v>5</v>
      </c>
      <c r="H164" s="12">
        <v>3314.4</v>
      </c>
      <c r="I164" s="12">
        <v>103.6</v>
      </c>
      <c r="J164" s="12">
        <f t="shared" si="15"/>
        <v>3418</v>
      </c>
      <c r="K164" s="12">
        <v>1657.2</v>
      </c>
      <c r="L164" s="12">
        <f t="shared" si="16"/>
        <v>5075.2</v>
      </c>
    </row>
    <row r="165" spans="1:15" s="40" customFormat="1" ht="24.95" customHeight="1" x14ac:dyDescent="0.15">
      <c r="A165" s="21" t="s">
        <v>452</v>
      </c>
      <c r="B165" s="36" t="s">
        <v>453</v>
      </c>
      <c r="C165" s="36"/>
      <c r="D165" s="36"/>
      <c r="E165" s="36"/>
      <c r="F165" s="36"/>
      <c r="G165" s="37"/>
      <c r="H165" s="38">
        <f>SUM(H164)</f>
        <v>3314.4</v>
      </c>
      <c r="I165" s="38">
        <f t="shared" si="30"/>
        <v>103.6</v>
      </c>
      <c r="J165" s="38">
        <f t="shared" si="30"/>
        <v>3418</v>
      </c>
      <c r="K165" s="38">
        <f t="shared" si="30"/>
        <v>1657.2</v>
      </c>
      <c r="L165" s="38">
        <f t="shared" si="30"/>
        <v>5075.2</v>
      </c>
      <c r="M165" s="39"/>
      <c r="N165" s="39"/>
      <c r="O165" s="13"/>
    </row>
    <row r="166" spans="1:15" ht="24.95" customHeight="1" x14ac:dyDescent="0.15">
      <c r="A166" s="8" t="s">
        <v>176</v>
      </c>
      <c r="B166" s="10">
        <v>1</v>
      </c>
      <c r="C166" s="8" t="s">
        <v>177</v>
      </c>
      <c r="D166" s="8" t="s">
        <v>579</v>
      </c>
      <c r="E166" s="9">
        <v>202507</v>
      </c>
      <c r="F166" s="8" t="s">
        <v>15</v>
      </c>
      <c r="G166" s="10">
        <v>6</v>
      </c>
      <c r="H166" s="12">
        <v>4761.6000000000004</v>
      </c>
      <c r="I166" s="12">
        <v>148.80000000000001</v>
      </c>
      <c r="J166" s="12">
        <f t="shared" si="15"/>
        <v>4910.4000000000005</v>
      </c>
      <c r="K166" s="12">
        <v>2380.8000000000002</v>
      </c>
      <c r="L166" s="12">
        <f t="shared" si="16"/>
        <v>7291.2000000000007</v>
      </c>
    </row>
    <row r="167" spans="1:15" s="40" customFormat="1" ht="24.95" customHeight="1" x14ac:dyDescent="0.15">
      <c r="A167" s="21" t="s">
        <v>452</v>
      </c>
      <c r="B167" s="36" t="s">
        <v>453</v>
      </c>
      <c r="C167" s="36"/>
      <c r="D167" s="36"/>
      <c r="E167" s="36"/>
      <c r="F167" s="36"/>
      <c r="G167" s="37"/>
      <c r="H167" s="38">
        <f>SUM(H166)</f>
        <v>4761.6000000000004</v>
      </c>
      <c r="I167" s="38">
        <f t="shared" si="30"/>
        <v>148.80000000000001</v>
      </c>
      <c r="J167" s="38">
        <f t="shared" si="30"/>
        <v>4910.4000000000005</v>
      </c>
      <c r="K167" s="38">
        <f t="shared" si="30"/>
        <v>2380.8000000000002</v>
      </c>
      <c r="L167" s="38">
        <f t="shared" si="30"/>
        <v>7291.2000000000007</v>
      </c>
      <c r="M167" s="39"/>
      <c r="N167" s="39"/>
      <c r="O167" s="13"/>
    </row>
    <row r="168" spans="1:15" ht="24.95" customHeight="1" x14ac:dyDescent="0.15">
      <c r="A168" s="24" t="s">
        <v>178</v>
      </c>
      <c r="B168" s="10">
        <v>1</v>
      </c>
      <c r="C168" s="8" t="s">
        <v>179</v>
      </c>
      <c r="D168" s="8" t="s">
        <v>580</v>
      </c>
      <c r="E168" s="9">
        <v>202507</v>
      </c>
      <c r="F168" s="8" t="s">
        <v>15</v>
      </c>
      <c r="G168" s="10">
        <v>6</v>
      </c>
      <c r="H168" s="12">
        <v>4329.6000000000004</v>
      </c>
      <c r="I168" s="12">
        <v>135.30000000000001</v>
      </c>
      <c r="J168" s="12">
        <f t="shared" si="15"/>
        <v>4464.9000000000005</v>
      </c>
      <c r="K168" s="12">
        <v>2164.8000000000002</v>
      </c>
      <c r="L168" s="12">
        <f t="shared" si="16"/>
        <v>6629.7000000000007</v>
      </c>
    </row>
    <row r="169" spans="1:15" ht="24.95" customHeight="1" x14ac:dyDescent="0.15">
      <c r="A169" s="25"/>
      <c r="B169" s="10">
        <v>2</v>
      </c>
      <c r="C169" s="8" t="s">
        <v>180</v>
      </c>
      <c r="D169" s="8" t="s">
        <v>581</v>
      </c>
      <c r="E169" s="9">
        <v>202507</v>
      </c>
      <c r="F169" s="8" t="s">
        <v>15</v>
      </c>
      <c r="G169" s="10">
        <v>6</v>
      </c>
      <c r="H169" s="12">
        <v>4761.6000000000004</v>
      </c>
      <c r="I169" s="12">
        <v>148.80000000000001</v>
      </c>
      <c r="J169" s="12">
        <f t="shared" si="15"/>
        <v>4910.4000000000005</v>
      </c>
      <c r="K169" s="12">
        <v>2380.8000000000002</v>
      </c>
      <c r="L169" s="12">
        <f t="shared" si="16"/>
        <v>7291.2000000000007</v>
      </c>
    </row>
    <row r="170" spans="1:15" ht="24.95" customHeight="1" x14ac:dyDescent="0.15">
      <c r="A170" s="26"/>
      <c r="B170" s="10">
        <v>3</v>
      </c>
      <c r="C170" s="8" t="s">
        <v>181</v>
      </c>
      <c r="D170" s="8" t="s">
        <v>582</v>
      </c>
      <c r="E170" s="9">
        <v>202507</v>
      </c>
      <c r="F170" s="8" t="s">
        <v>15</v>
      </c>
      <c r="G170" s="10">
        <v>6</v>
      </c>
      <c r="H170" s="12">
        <v>4761.6000000000004</v>
      </c>
      <c r="I170" s="12">
        <v>148.80000000000001</v>
      </c>
      <c r="J170" s="12">
        <f t="shared" si="15"/>
        <v>4910.4000000000005</v>
      </c>
      <c r="K170" s="12">
        <v>2380.8000000000002</v>
      </c>
      <c r="L170" s="12">
        <f t="shared" si="16"/>
        <v>7291.2000000000007</v>
      </c>
    </row>
    <row r="171" spans="1:15" s="40" customFormat="1" ht="24.95" customHeight="1" x14ac:dyDescent="0.15">
      <c r="A171" s="21" t="s">
        <v>452</v>
      </c>
      <c r="B171" s="36" t="s">
        <v>583</v>
      </c>
      <c r="C171" s="36"/>
      <c r="D171" s="36"/>
      <c r="E171" s="36"/>
      <c r="F171" s="36"/>
      <c r="G171" s="37"/>
      <c r="H171" s="38">
        <f>SUM(H168:H170)</f>
        <v>13852.800000000001</v>
      </c>
      <c r="I171" s="38">
        <f t="shared" ref="I171:L171" si="31">SUM(I168:I170)</f>
        <v>432.90000000000003</v>
      </c>
      <c r="J171" s="38">
        <f t="shared" si="31"/>
        <v>14285.7</v>
      </c>
      <c r="K171" s="38">
        <f t="shared" si="31"/>
        <v>6926.4000000000005</v>
      </c>
      <c r="L171" s="38">
        <f t="shared" si="31"/>
        <v>21212.100000000002</v>
      </c>
      <c r="M171" s="39"/>
      <c r="N171" s="39"/>
      <c r="O171" s="13"/>
    </row>
    <row r="172" spans="1:15" ht="24.95" customHeight="1" x14ac:dyDescent="0.15">
      <c r="A172" s="8" t="s">
        <v>182</v>
      </c>
      <c r="B172" s="10">
        <v>1</v>
      </c>
      <c r="C172" s="8" t="s">
        <v>183</v>
      </c>
      <c r="D172" s="8" t="s">
        <v>584</v>
      </c>
      <c r="E172" s="8" t="s">
        <v>29</v>
      </c>
      <c r="F172" s="8" t="s">
        <v>15</v>
      </c>
      <c r="G172" s="10">
        <v>4</v>
      </c>
      <c r="H172" s="12">
        <v>2651.52</v>
      </c>
      <c r="I172" s="12">
        <v>82.88</v>
      </c>
      <c r="J172" s="12">
        <f t="shared" si="15"/>
        <v>2734.4</v>
      </c>
      <c r="K172" s="12">
        <v>1325.76</v>
      </c>
      <c r="L172" s="12">
        <f t="shared" si="16"/>
        <v>4060.16</v>
      </c>
    </row>
    <row r="173" spans="1:15" s="40" customFormat="1" ht="24.95" customHeight="1" x14ac:dyDescent="0.15">
      <c r="A173" s="21" t="s">
        <v>452</v>
      </c>
      <c r="B173" s="36" t="s">
        <v>453</v>
      </c>
      <c r="C173" s="36"/>
      <c r="D173" s="36"/>
      <c r="E173" s="36"/>
      <c r="F173" s="36"/>
      <c r="G173" s="37"/>
      <c r="H173" s="38">
        <f>SUM(H172)</f>
        <v>2651.52</v>
      </c>
      <c r="I173" s="38">
        <f t="shared" ref="I173:L173" si="32">SUM(I172)</f>
        <v>82.88</v>
      </c>
      <c r="J173" s="38">
        <f t="shared" si="32"/>
        <v>2734.4</v>
      </c>
      <c r="K173" s="38">
        <f t="shared" si="32"/>
        <v>1325.76</v>
      </c>
      <c r="L173" s="38">
        <f t="shared" si="32"/>
        <v>4060.16</v>
      </c>
      <c r="M173" s="39"/>
      <c r="N173" s="39"/>
      <c r="O173" s="13"/>
    </row>
    <row r="174" spans="1:15" ht="24.95" customHeight="1" x14ac:dyDescent="0.15">
      <c r="A174" s="24" t="s">
        <v>184</v>
      </c>
      <c r="B174" s="10">
        <v>1</v>
      </c>
      <c r="C174" s="8" t="s">
        <v>185</v>
      </c>
      <c r="D174" s="8" t="s">
        <v>585</v>
      </c>
      <c r="E174" s="8" t="s">
        <v>37</v>
      </c>
      <c r="F174" s="8" t="s">
        <v>15</v>
      </c>
      <c r="G174" s="10">
        <v>5</v>
      </c>
      <c r="H174" s="12">
        <v>3314.4</v>
      </c>
      <c r="I174" s="12">
        <v>103.6</v>
      </c>
      <c r="J174" s="12">
        <f t="shared" si="15"/>
        <v>3418</v>
      </c>
      <c r="K174" s="12">
        <v>1657.2</v>
      </c>
      <c r="L174" s="12">
        <f t="shared" si="16"/>
        <v>5075.2</v>
      </c>
    </row>
    <row r="175" spans="1:15" ht="24.95" customHeight="1" x14ac:dyDescent="0.15">
      <c r="A175" s="25"/>
      <c r="B175" s="10">
        <v>2</v>
      </c>
      <c r="C175" s="8" t="s">
        <v>186</v>
      </c>
      <c r="D175" s="8" t="s">
        <v>586</v>
      </c>
      <c r="E175" s="8" t="s">
        <v>14</v>
      </c>
      <c r="F175" s="8" t="s">
        <v>15</v>
      </c>
      <c r="G175" s="10">
        <v>3</v>
      </c>
      <c r="H175" s="12">
        <v>1988.64</v>
      </c>
      <c r="I175" s="12">
        <v>62.16</v>
      </c>
      <c r="J175" s="12">
        <f t="shared" si="15"/>
        <v>2050.8000000000002</v>
      </c>
      <c r="K175" s="12">
        <v>994.32</v>
      </c>
      <c r="L175" s="12">
        <f t="shared" si="16"/>
        <v>3045.1200000000003</v>
      </c>
    </row>
    <row r="176" spans="1:15" ht="24.95" customHeight="1" x14ac:dyDescent="0.15">
      <c r="A176" s="26"/>
      <c r="B176" s="10">
        <v>3</v>
      </c>
      <c r="C176" s="8" t="s">
        <v>187</v>
      </c>
      <c r="D176" s="8" t="s">
        <v>587</v>
      </c>
      <c r="E176" s="8" t="s">
        <v>37</v>
      </c>
      <c r="F176" s="8" t="s">
        <v>15</v>
      </c>
      <c r="G176" s="10">
        <v>5</v>
      </c>
      <c r="H176" s="12">
        <v>3314.4</v>
      </c>
      <c r="I176" s="12">
        <v>103.6</v>
      </c>
      <c r="J176" s="12">
        <f t="shared" si="15"/>
        <v>3418</v>
      </c>
      <c r="K176" s="12">
        <v>1325.76</v>
      </c>
      <c r="L176" s="12">
        <f t="shared" si="16"/>
        <v>4743.76</v>
      </c>
    </row>
    <row r="177" spans="1:15" s="40" customFormat="1" ht="24.95" customHeight="1" x14ac:dyDescent="0.15">
      <c r="A177" s="21" t="s">
        <v>452</v>
      </c>
      <c r="B177" s="36" t="s">
        <v>583</v>
      </c>
      <c r="C177" s="36"/>
      <c r="D177" s="36"/>
      <c r="E177" s="36"/>
      <c r="F177" s="36"/>
      <c r="G177" s="37"/>
      <c r="H177" s="38">
        <f>SUM(H174:H176)</f>
        <v>8617.44</v>
      </c>
      <c r="I177" s="38">
        <f t="shared" ref="I177:L177" si="33">SUM(I174:I176)</f>
        <v>269.36</v>
      </c>
      <c r="J177" s="38">
        <f t="shared" si="33"/>
        <v>8886.7999999999993</v>
      </c>
      <c r="K177" s="38">
        <f t="shared" si="33"/>
        <v>3977.2799999999997</v>
      </c>
      <c r="L177" s="38">
        <f t="shared" si="33"/>
        <v>12864.08</v>
      </c>
      <c r="M177" s="39"/>
      <c r="N177" s="39"/>
      <c r="O177" s="13"/>
    </row>
    <row r="178" spans="1:15" ht="24.95" customHeight="1" x14ac:dyDescent="0.15">
      <c r="A178" s="24" t="s">
        <v>188</v>
      </c>
      <c r="B178" s="10">
        <v>1</v>
      </c>
      <c r="C178" s="8" t="s">
        <v>189</v>
      </c>
      <c r="D178" s="8" t="s">
        <v>588</v>
      </c>
      <c r="E178" s="9">
        <v>202507</v>
      </c>
      <c r="F178" s="8" t="s">
        <v>15</v>
      </c>
      <c r="G178" s="10">
        <v>6</v>
      </c>
      <c r="H178" s="12">
        <v>7528.14</v>
      </c>
      <c r="I178" s="12">
        <v>235.26</v>
      </c>
      <c r="J178" s="12">
        <f t="shared" si="15"/>
        <v>7763.4000000000005</v>
      </c>
      <c r="K178" s="12">
        <v>3764.1</v>
      </c>
      <c r="L178" s="12">
        <f t="shared" si="16"/>
        <v>11527.5</v>
      </c>
    </row>
    <row r="179" spans="1:15" ht="24.95" customHeight="1" x14ac:dyDescent="0.15">
      <c r="A179" s="26"/>
      <c r="B179" s="10">
        <v>2</v>
      </c>
      <c r="C179" s="8" t="s">
        <v>190</v>
      </c>
      <c r="D179" s="8" t="s">
        <v>589</v>
      </c>
      <c r="E179" s="8" t="s">
        <v>11</v>
      </c>
      <c r="F179" s="8" t="s">
        <v>15</v>
      </c>
      <c r="G179" s="10">
        <v>6</v>
      </c>
      <c r="H179" s="12">
        <v>7048.44</v>
      </c>
      <c r="I179" s="12">
        <v>220.26</v>
      </c>
      <c r="J179" s="12">
        <f t="shared" si="15"/>
        <v>7268.7</v>
      </c>
      <c r="K179" s="12">
        <v>3524.22</v>
      </c>
      <c r="L179" s="12">
        <f t="shared" si="16"/>
        <v>10792.92</v>
      </c>
    </row>
    <row r="180" spans="1:15" s="40" customFormat="1" ht="24.95" customHeight="1" x14ac:dyDescent="0.15">
      <c r="A180" s="21" t="s">
        <v>452</v>
      </c>
      <c r="B180" s="36" t="s">
        <v>457</v>
      </c>
      <c r="C180" s="36"/>
      <c r="D180" s="36"/>
      <c r="E180" s="36"/>
      <c r="F180" s="36"/>
      <c r="G180" s="37"/>
      <c r="H180" s="38">
        <f>SUM(H178:H179)</f>
        <v>14576.58</v>
      </c>
      <c r="I180" s="38">
        <f t="shared" ref="I180:L180" si="34">SUM(I178:I179)</f>
        <v>455.52</v>
      </c>
      <c r="J180" s="38">
        <f t="shared" si="34"/>
        <v>15032.1</v>
      </c>
      <c r="K180" s="38">
        <f t="shared" si="34"/>
        <v>7288.32</v>
      </c>
      <c r="L180" s="38">
        <f t="shared" si="34"/>
        <v>22320.42</v>
      </c>
      <c r="M180" s="39"/>
      <c r="N180" s="39"/>
      <c r="O180" s="13"/>
    </row>
    <row r="181" spans="1:15" ht="24.95" customHeight="1" x14ac:dyDescent="0.15">
      <c r="A181" s="24" t="s">
        <v>191</v>
      </c>
      <c r="B181" s="10">
        <v>1</v>
      </c>
      <c r="C181" s="8" t="s">
        <v>192</v>
      </c>
      <c r="D181" s="8" t="s">
        <v>590</v>
      </c>
      <c r="E181" s="8" t="s">
        <v>11</v>
      </c>
      <c r="F181" s="8" t="s">
        <v>15</v>
      </c>
      <c r="G181" s="10">
        <v>6</v>
      </c>
      <c r="H181" s="12">
        <v>6720</v>
      </c>
      <c r="I181" s="12">
        <v>210</v>
      </c>
      <c r="J181" s="12">
        <f t="shared" ref="J181:J262" si="35">SUM(H181:I181)</f>
        <v>6930</v>
      </c>
      <c r="K181" s="12">
        <v>3360</v>
      </c>
      <c r="L181" s="12">
        <f t="shared" ref="L181:L262" si="36">SUM(J181:K181)</f>
        <v>10290</v>
      </c>
    </row>
    <row r="182" spans="1:15" ht="24.95" customHeight="1" x14ac:dyDescent="0.15">
      <c r="A182" s="25"/>
      <c r="B182" s="10">
        <v>2</v>
      </c>
      <c r="C182" s="8" t="s">
        <v>193</v>
      </c>
      <c r="D182" s="8" t="s">
        <v>591</v>
      </c>
      <c r="E182" s="8" t="s">
        <v>11</v>
      </c>
      <c r="F182" s="8" t="s">
        <v>15</v>
      </c>
      <c r="G182" s="10">
        <v>6</v>
      </c>
      <c r="H182" s="12">
        <v>5760</v>
      </c>
      <c r="I182" s="12">
        <v>180</v>
      </c>
      <c r="J182" s="12">
        <f t="shared" si="35"/>
        <v>5940</v>
      </c>
      <c r="K182" s="12">
        <v>2880</v>
      </c>
      <c r="L182" s="12">
        <f t="shared" si="36"/>
        <v>8820</v>
      </c>
    </row>
    <row r="183" spans="1:15" ht="24.95" customHeight="1" x14ac:dyDescent="0.15">
      <c r="A183" s="25"/>
      <c r="B183" s="10">
        <v>3</v>
      </c>
      <c r="C183" s="8" t="s">
        <v>194</v>
      </c>
      <c r="D183" s="8" t="s">
        <v>592</v>
      </c>
      <c r="E183" s="8" t="s">
        <v>11</v>
      </c>
      <c r="F183" s="8" t="s">
        <v>15</v>
      </c>
      <c r="G183" s="10">
        <v>6</v>
      </c>
      <c r="H183" s="12">
        <v>5952</v>
      </c>
      <c r="I183" s="12">
        <v>186</v>
      </c>
      <c r="J183" s="12">
        <f t="shared" si="35"/>
        <v>6138</v>
      </c>
      <c r="K183" s="12">
        <v>2976</v>
      </c>
      <c r="L183" s="12">
        <f t="shared" si="36"/>
        <v>9114</v>
      </c>
    </row>
    <row r="184" spans="1:15" ht="24.95" customHeight="1" x14ac:dyDescent="0.15">
      <c r="A184" s="25"/>
      <c r="B184" s="10">
        <v>4</v>
      </c>
      <c r="C184" s="8" t="s">
        <v>195</v>
      </c>
      <c r="D184" s="8" t="s">
        <v>593</v>
      </c>
      <c r="E184" s="8" t="s">
        <v>11</v>
      </c>
      <c r="F184" s="8" t="s">
        <v>15</v>
      </c>
      <c r="G184" s="10">
        <v>6</v>
      </c>
      <c r="H184" s="12">
        <v>5280</v>
      </c>
      <c r="I184" s="12">
        <v>165</v>
      </c>
      <c r="J184" s="12">
        <f t="shared" si="35"/>
        <v>5445</v>
      </c>
      <c r="K184" s="12">
        <v>2640</v>
      </c>
      <c r="L184" s="12">
        <f t="shared" si="36"/>
        <v>8085</v>
      </c>
    </row>
    <row r="185" spans="1:15" ht="24.95" customHeight="1" x14ac:dyDescent="0.15">
      <c r="A185" s="25"/>
      <c r="B185" s="10">
        <v>5</v>
      </c>
      <c r="C185" s="8" t="s">
        <v>196</v>
      </c>
      <c r="D185" s="8" t="s">
        <v>594</v>
      </c>
      <c r="E185" s="8" t="s">
        <v>11</v>
      </c>
      <c r="F185" s="8" t="s">
        <v>15</v>
      </c>
      <c r="G185" s="10">
        <v>6</v>
      </c>
      <c r="H185" s="12">
        <v>6720</v>
      </c>
      <c r="I185" s="12">
        <v>210</v>
      </c>
      <c r="J185" s="12">
        <f t="shared" si="35"/>
        <v>6930</v>
      </c>
      <c r="K185" s="12">
        <v>3360</v>
      </c>
      <c r="L185" s="12">
        <f t="shared" si="36"/>
        <v>10290</v>
      </c>
    </row>
    <row r="186" spans="1:15" ht="24.95" customHeight="1" x14ac:dyDescent="0.15">
      <c r="A186" s="25"/>
      <c r="B186" s="10">
        <v>6</v>
      </c>
      <c r="C186" s="8" t="s">
        <v>197</v>
      </c>
      <c r="D186" s="8" t="s">
        <v>595</v>
      </c>
      <c r="E186" s="8" t="s">
        <v>11</v>
      </c>
      <c r="F186" s="8" t="s">
        <v>15</v>
      </c>
      <c r="G186" s="10">
        <v>6</v>
      </c>
      <c r="H186" s="12">
        <v>6240</v>
      </c>
      <c r="I186" s="12">
        <v>195</v>
      </c>
      <c r="J186" s="12">
        <f t="shared" si="35"/>
        <v>6435</v>
      </c>
      <c r="K186" s="12">
        <v>3120</v>
      </c>
      <c r="L186" s="12">
        <f t="shared" si="36"/>
        <v>9555</v>
      </c>
    </row>
    <row r="187" spans="1:15" ht="24.95" customHeight="1" x14ac:dyDescent="0.15">
      <c r="A187" s="25"/>
      <c r="B187" s="10">
        <v>7</v>
      </c>
      <c r="C187" s="8" t="s">
        <v>198</v>
      </c>
      <c r="D187" s="8" t="s">
        <v>596</v>
      </c>
      <c r="E187" s="8" t="s">
        <v>11</v>
      </c>
      <c r="F187" s="8" t="s">
        <v>15</v>
      </c>
      <c r="G187" s="10">
        <v>6</v>
      </c>
      <c r="H187" s="12">
        <v>6720</v>
      </c>
      <c r="I187" s="12">
        <v>210</v>
      </c>
      <c r="J187" s="12">
        <f t="shared" si="35"/>
        <v>6930</v>
      </c>
      <c r="K187" s="12">
        <v>3360</v>
      </c>
      <c r="L187" s="12">
        <f t="shared" si="36"/>
        <v>10290</v>
      </c>
    </row>
    <row r="188" spans="1:15" ht="24.95" customHeight="1" x14ac:dyDescent="0.15">
      <c r="A188" s="25"/>
      <c r="B188" s="10">
        <v>8</v>
      </c>
      <c r="C188" s="8" t="s">
        <v>199</v>
      </c>
      <c r="D188" s="8" t="s">
        <v>597</v>
      </c>
      <c r="E188" s="8" t="s">
        <v>11</v>
      </c>
      <c r="F188" s="8" t="s">
        <v>15</v>
      </c>
      <c r="G188" s="10">
        <v>6</v>
      </c>
      <c r="H188" s="12">
        <v>9120</v>
      </c>
      <c r="I188" s="12">
        <v>285</v>
      </c>
      <c r="J188" s="12">
        <f t="shared" si="35"/>
        <v>9405</v>
      </c>
      <c r="K188" s="12">
        <v>4560</v>
      </c>
      <c r="L188" s="12">
        <f t="shared" si="36"/>
        <v>13965</v>
      </c>
    </row>
    <row r="189" spans="1:15" ht="24.95" customHeight="1" x14ac:dyDescent="0.15">
      <c r="A189" s="25"/>
      <c r="B189" s="10">
        <v>9</v>
      </c>
      <c r="C189" s="8" t="s">
        <v>200</v>
      </c>
      <c r="D189" s="8" t="s">
        <v>598</v>
      </c>
      <c r="E189" s="8" t="s">
        <v>11</v>
      </c>
      <c r="F189" s="8" t="s">
        <v>15</v>
      </c>
      <c r="G189" s="10">
        <v>6</v>
      </c>
      <c r="H189" s="12">
        <v>6720</v>
      </c>
      <c r="I189" s="12">
        <v>210</v>
      </c>
      <c r="J189" s="12">
        <f t="shared" si="35"/>
        <v>6930</v>
      </c>
      <c r="K189" s="12">
        <v>3360</v>
      </c>
      <c r="L189" s="12">
        <f t="shared" si="36"/>
        <v>10290</v>
      </c>
    </row>
    <row r="190" spans="1:15" ht="24.95" customHeight="1" x14ac:dyDescent="0.15">
      <c r="A190" s="26"/>
      <c r="B190" s="10">
        <v>10</v>
      </c>
      <c r="C190" s="8" t="s">
        <v>201</v>
      </c>
      <c r="D190" s="8" t="s">
        <v>599</v>
      </c>
      <c r="E190" s="8" t="s">
        <v>11</v>
      </c>
      <c r="F190" s="8" t="s">
        <v>15</v>
      </c>
      <c r="G190" s="10">
        <v>6</v>
      </c>
      <c r="H190" s="12">
        <v>6720</v>
      </c>
      <c r="I190" s="12">
        <v>210</v>
      </c>
      <c r="J190" s="12">
        <f t="shared" si="35"/>
        <v>6930</v>
      </c>
      <c r="K190" s="12">
        <v>3360</v>
      </c>
      <c r="L190" s="12">
        <f t="shared" si="36"/>
        <v>10290</v>
      </c>
    </row>
    <row r="191" spans="1:15" s="40" customFormat="1" ht="24.95" customHeight="1" x14ac:dyDescent="0.15">
      <c r="A191" s="21" t="s">
        <v>452</v>
      </c>
      <c r="B191" s="36" t="s">
        <v>477</v>
      </c>
      <c r="C191" s="36"/>
      <c r="D191" s="36"/>
      <c r="E191" s="36"/>
      <c r="F191" s="36"/>
      <c r="G191" s="37"/>
      <c r="H191" s="38">
        <f>SUM(H181:H190)</f>
        <v>65952</v>
      </c>
      <c r="I191" s="38">
        <f t="shared" ref="I191:L191" si="37">SUM(I181:I190)</f>
        <v>2061</v>
      </c>
      <c r="J191" s="38">
        <f t="shared" si="37"/>
        <v>68013</v>
      </c>
      <c r="K191" s="38">
        <f t="shared" si="37"/>
        <v>32976</v>
      </c>
      <c r="L191" s="38">
        <f t="shared" si="37"/>
        <v>100989</v>
      </c>
      <c r="M191" s="39"/>
      <c r="N191" s="39"/>
      <c r="O191" s="13"/>
    </row>
    <row r="192" spans="1:15" ht="24.95" customHeight="1" x14ac:dyDescent="0.15">
      <c r="A192" s="24" t="s">
        <v>202</v>
      </c>
      <c r="B192" s="10">
        <v>1</v>
      </c>
      <c r="C192" s="8" t="s">
        <v>203</v>
      </c>
      <c r="D192" s="8" t="s">
        <v>600</v>
      </c>
      <c r="E192" s="8" t="s">
        <v>11</v>
      </c>
      <c r="F192" s="8" t="s">
        <v>15</v>
      </c>
      <c r="G192" s="10">
        <v>6</v>
      </c>
      <c r="H192" s="12">
        <v>3977.28</v>
      </c>
      <c r="I192" s="12">
        <v>124.32</v>
      </c>
      <c r="J192" s="12">
        <f t="shared" si="35"/>
        <v>4101.6000000000004</v>
      </c>
      <c r="K192" s="12">
        <v>1988.64</v>
      </c>
      <c r="L192" s="12">
        <f t="shared" si="36"/>
        <v>6090.2400000000007</v>
      </c>
    </row>
    <row r="193" spans="1:15" ht="24.95" customHeight="1" x14ac:dyDescent="0.15">
      <c r="A193" s="25"/>
      <c r="B193" s="10">
        <v>2</v>
      </c>
      <c r="C193" s="8" t="s">
        <v>204</v>
      </c>
      <c r="D193" s="8" t="s">
        <v>601</v>
      </c>
      <c r="E193" s="8" t="s">
        <v>11</v>
      </c>
      <c r="F193" s="8" t="s">
        <v>15</v>
      </c>
      <c r="G193" s="10">
        <v>6</v>
      </c>
      <c r="H193" s="12">
        <v>3977.28</v>
      </c>
      <c r="I193" s="12">
        <v>124.32</v>
      </c>
      <c r="J193" s="12">
        <f t="shared" si="35"/>
        <v>4101.6000000000004</v>
      </c>
      <c r="K193" s="12">
        <v>1988.64</v>
      </c>
      <c r="L193" s="12">
        <f t="shared" si="36"/>
        <v>6090.2400000000007</v>
      </c>
    </row>
    <row r="194" spans="1:15" ht="24.95" customHeight="1" x14ac:dyDescent="0.15">
      <c r="A194" s="25"/>
      <c r="B194" s="10">
        <v>3</v>
      </c>
      <c r="C194" s="8" t="s">
        <v>205</v>
      </c>
      <c r="D194" s="8" t="s">
        <v>602</v>
      </c>
      <c r="E194" s="8" t="s">
        <v>11</v>
      </c>
      <c r="F194" s="8" t="s">
        <v>15</v>
      </c>
      <c r="G194" s="10">
        <v>6</v>
      </c>
      <c r="H194" s="12">
        <v>3977.28</v>
      </c>
      <c r="I194" s="12">
        <v>124.32</v>
      </c>
      <c r="J194" s="12">
        <f t="shared" si="35"/>
        <v>4101.6000000000004</v>
      </c>
      <c r="K194" s="12">
        <v>1988.64</v>
      </c>
      <c r="L194" s="12">
        <f t="shared" si="36"/>
        <v>6090.2400000000007</v>
      </c>
    </row>
    <row r="195" spans="1:15" ht="24.95" customHeight="1" x14ac:dyDescent="0.15">
      <c r="A195" s="25"/>
      <c r="B195" s="10">
        <v>4</v>
      </c>
      <c r="C195" s="8" t="s">
        <v>206</v>
      </c>
      <c r="D195" s="8" t="s">
        <v>603</v>
      </c>
      <c r="E195" s="8" t="s">
        <v>11</v>
      </c>
      <c r="F195" s="8" t="s">
        <v>15</v>
      </c>
      <c r="G195" s="10">
        <v>6</v>
      </c>
      <c r="H195" s="12">
        <v>3977.28</v>
      </c>
      <c r="I195" s="12">
        <v>124.32</v>
      </c>
      <c r="J195" s="12">
        <f t="shared" si="35"/>
        <v>4101.6000000000004</v>
      </c>
      <c r="K195" s="12">
        <v>1988.64</v>
      </c>
      <c r="L195" s="12">
        <f t="shared" si="36"/>
        <v>6090.2400000000007</v>
      </c>
    </row>
    <row r="196" spans="1:15" ht="24.95" customHeight="1" x14ac:dyDescent="0.15">
      <c r="A196" s="26"/>
      <c r="B196" s="10">
        <v>5</v>
      </c>
      <c r="C196" s="8" t="s">
        <v>207</v>
      </c>
      <c r="D196" s="8" t="s">
        <v>604</v>
      </c>
      <c r="E196" s="9">
        <v>202507</v>
      </c>
      <c r="F196" s="8" t="s">
        <v>15</v>
      </c>
      <c r="G196" s="10">
        <v>6</v>
      </c>
      <c r="H196" s="12">
        <v>3977.28</v>
      </c>
      <c r="I196" s="12">
        <v>124.32</v>
      </c>
      <c r="J196" s="12">
        <f t="shared" si="35"/>
        <v>4101.6000000000004</v>
      </c>
      <c r="K196" s="12">
        <v>1988.64</v>
      </c>
      <c r="L196" s="12">
        <f t="shared" si="36"/>
        <v>6090.2400000000007</v>
      </c>
    </row>
    <row r="197" spans="1:15" s="40" customFormat="1" ht="24.95" customHeight="1" x14ac:dyDescent="0.15">
      <c r="A197" s="21" t="s">
        <v>452</v>
      </c>
      <c r="B197" s="36" t="s">
        <v>545</v>
      </c>
      <c r="C197" s="36"/>
      <c r="D197" s="36"/>
      <c r="E197" s="36"/>
      <c r="F197" s="36"/>
      <c r="G197" s="37"/>
      <c r="H197" s="38">
        <f>SUM(H192:H196)</f>
        <v>19886.400000000001</v>
      </c>
      <c r="I197" s="38">
        <f t="shared" ref="I197:L197" si="38">SUM(I192:I196)</f>
        <v>621.59999999999991</v>
      </c>
      <c r="J197" s="38">
        <f t="shared" si="38"/>
        <v>20508</v>
      </c>
      <c r="K197" s="38">
        <f t="shared" si="38"/>
        <v>9943.2000000000007</v>
      </c>
      <c r="L197" s="38">
        <f t="shared" si="38"/>
        <v>30451.200000000004</v>
      </c>
      <c r="M197" s="39"/>
      <c r="N197" s="39"/>
      <c r="O197" s="13"/>
    </row>
    <row r="198" spans="1:15" ht="24.95" customHeight="1" x14ac:dyDescent="0.15">
      <c r="A198" s="24" t="s">
        <v>208</v>
      </c>
      <c r="B198" s="10">
        <v>1</v>
      </c>
      <c r="C198" s="8" t="s">
        <v>209</v>
      </c>
      <c r="D198" s="8" t="s">
        <v>605</v>
      </c>
      <c r="E198" s="8" t="s">
        <v>29</v>
      </c>
      <c r="F198" s="8" t="s">
        <v>15</v>
      </c>
      <c r="G198" s="10">
        <v>4</v>
      </c>
      <c r="H198" s="12">
        <v>2651.52</v>
      </c>
      <c r="I198" s="12">
        <v>82.88</v>
      </c>
      <c r="J198" s="12">
        <f t="shared" si="35"/>
        <v>2734.4</v>
      </c>
      <c r="K198" s="12">
        <v>1325.76</v>
      </c>
      <c r="L198" s="12">
        <f t="shared" si="36"/>
        <v>4060.16</v>
      </c>
    </row>
    <row r="199" spans="1:15" ht="24.95" customHeight="1" x14ac:dyDescent="0.15">
      <c r="A199" s="25"/>
      <c r="B199" s="10">
        <v>2</v>
      </c>
      <c r="C199" s="8" t="s">
        <v>210</v>
      </c>
      <c r="D199" s="8" t="s">
        <v>606</v>
      </c>
      <c r="E199" s="8" t="s">
        <v>27</v>
      </c>
      <c r="F199" s="8" t="s">
        <v>15</v>
      </c>
      <c r="G199" s="10">
        <v>2</v>
      </c>
      <c r="H199" s="12">
        <v>1325.76</v>
      </c>
      <c r="I199" s="12">
        <v>41.44</v>
      </c>
      <c r="J199" s="12">
        <f t="shared" si="35"/>
        <v>1367.2</v>
      </c>
      <c r="K199" s="12">
        <v>662.88</v>
      </c>
      <c r="L199" s="12">
        <f t="shared" si="36"/>
        <v>2030.08</v>
      </c>
    </row>
    <row r="200" spans="1:15" ht="24.95" customHeight="1" x14ac:dyDescent="0.15">
      <c r="A200" s="26"/>
      <c r="B200" s="10">
        <v>3</v>
      </c>
      <c r="C200" s="8" t="s">
        <v>211</v>
      </c>
      <c r="D200" s="8" t="s">
        <v>607</v>
      </c>
      <c r="E200" s="8" t="s">
        <v>11</v>
      </c>
      <c r="F200" s="8" t="s">
        <v>15</v>
      </c>
      <c r="G200" s="10">
        <v>6</v>
      </c>
      <c r="H200" s="12">
        <v>3977.28</v>
      </c>
      <c r="I200" s="12">
        <v>124.32</v>
      </c>
      <c r="J200" s="12">
        <f t="shared" si="35"/>
        <v>4101.6000000000004</v>
      </c>
      <c r="K200" s="12">
        <v>1988.64</v>
      </c>
      <c r="L200" s="12">
        <f t="shared" si="36"/>
        <v>6090.2400000000007</v>
      </c>
    </row>
    <row r="201" spans="1:15" s="40" customFormat="1" ht="24.95" customHeight="1" x14ac:dyDescent="0.15">
      <c r="A201" s="21" t="s">
        <v>452</v>
      </c>
      <c r="B201" s="36" t="s">
        <v>583</v>
      </c>
      <c r="C201" s="36"/>
      <c r="D201" s="36"/>
      <c r="E201" s="36"/>
      <c r="F201" s="36"/>
      <c r="G201" s="37"/>
      <c r="H201" s="38">
        <f>SUM(H198:H200)</f>
        <v>7954.5599999999995</v>
      </c>
      <c r="I201" s="38">
        <f t="shared" ref="I201:L201" si="39">SUM(I198:I200)</f>
        <v>248.64</v>
      </c>
      <c r="J201" s="38">
        <f t="shared" si="39"/>
        <v>8203.2000000000007</v>
      </c>
      <c r="K201" s="38">
        <f t="shared" si="39"/>
        <v>3977.2799999999997</v>
      </c>
      <c r="L201" s="38">
        <f t="shared" si="39"/>
        <v>12180.48</v>
      </c>
      <c r="M201" s="39"/>
      <c r="N201" s="39"/>
      <c r="O201" s="13"/>
    </row>
    <row r="202" spans="1:15" ht="24.95" customHeight="1" x14ac:dyDescent="0.15">
      <c r="A202" s="8" t="s">
        <v>212</v>
      </c>
      <c r="B202" s="10">
        <v>1</v>
      </c>
      <c r="C202" s="8" t="s">
        <v>213</v>
      </c>
      <c r="D202" s="8" t="s">
        <v>608</v>
      </c>
      <c r="E202" s="8" t="s">
        <v>37</v>
      </c>
      <c r="F202" s="8" t="s">
        <v>15</v>
      </c>
      <c r="G202" s="10">
        <v>5</v>
      </c>
      <c r="H202" s="12">
        <v>3314.4</v>
      </c>
      <c r="I202" s="12">
        <v>103.6</v>
      </c>
      <c r="J202" s="12">
        <f t="shared" si="35"/>
        <v>3418</v>
      </c>
      <c r="K202" s="12">
        <v>1657.2</v>
      </c>
      <c r="L202" s="12">
        <f t="shared" si="36"/>
        <v>5075.2</v>
      </c>
    </row>
    <row r="203" spans="1:15" s="40" customFormat="1" ht="24.95" customHeight="1" x14ac:dyDescent="0.15">
      <c r="A203" s="21" t="s">
        <v>452</v>
      </c>
      <c r="B203" s="36" t="s">
        <v>453</v>
      </c>
      <c r="C203" s="36"/>
      <c r="D203" s="36"/>
      <c r="E203" s="36"/>
      <c r="F203" s="36"/>
      <c r="G203" s="37"/>
      <c r="H203" s="38">
        <f>SUM(H202)</f>
        <v>3314.4</v>
      </c>
      <c r="I203" s="38">
        <f t="shared" ref="I203:L203" si="40">SUM(I202)</f>
        <v>103.6</v>
      </c>
      <c r="J203" s="38">
        <f t="shared" si="40"/>
        <v>3418</v>
      </c>
      <c r="K203" s="38">
        <f t="shared" si="40"/>
        <v>1657.2</v>
      </c>
      <c r="L203" s="38">
        <f t="shared" si="40"/>
        <v>5075.2</v>
      </c>
      <c r="M203" s="39"/>
      <c r="N203" s="39"/>
      <c r="O203" s="13"/>
    </row>
    <row r="204" spans="1:15" ht="24.95" customHeight="1" x14ac:dyDescent="0.15">
      <c r="A204" s="24" t="s">
        <v>214</v>
      </c>
      <c r="B204" s="10">
        <v>1</v>
      </c>
      <c r="C204" s="8" t="s">
        <v>215</v>
      </c>
      <c r="D204" s="8" t="s">
        <v>609</v>
      </c>
      <c r="E204" s="9">
        <v>202507</v>
      </c>
      <c r="F204" s="8" t="s">
        <v>15</v>
      </c>
      <c r="G204" s="10">
        <v>6</v>
      </c>
      <c r="H204" s="12">
        <v>3977.28</v>
      </c>
      <c r="I204" s="12">
        <v>124.32</v>
      </c>
      <c r="J204" s="12">
        <f t="shared" si="35"/>
        <v>4101.6000000000004</v>
      </c>
      <c r="K204" s="12">
        <v>1988.64</v>
      </c>
      <c r="L204" s="12">
        <f t="shared" si="36"/>
        <v>6090.2400000000007</v>
      </c>
    </row>
    <row r="205" spans="1:15" ht="24.95" customHeight="1" x14ac:dyDescent="0.15">
      <c r="A205" s="25"/>
      <c r="B205" s="10">
        <v>2</v>
      </c>
      <c r="C205" s="8" t="s">
        <v>216</v>
      </c>
      <c r="D205" s="8" t="s">
        <v>610</v>
      </c>
      <c r="E205" s="8" t="s">
        <v>29</v>
      </c>
      <c r="F205" s="8" t="s">
        <v>15</v>
      </c>
      <c r="G205" s="10">
        <v>4</v>
      </c>
      <c r="H205" s="12">
        <v>2651.52</v>
      </c>
      <c r="I205" s="12">
        <v>82.88</v>
      </c>
      <c r="J205" s="12">
        <f t="shared" si="35"/>
        <v>2734.4</v>
      </c>
      <c r="K205" s="12">
        <v>1325.76</v>
      </c>
      <c r="L205" s="12">
        <f t="shared" si="36"/>
        <v>4060.16</v>
      </c>
    </row>
    <row r="206" spans="1:15" ht="24.95" customHeight="1" x14ac:dyDescent="0.15">
      <c r="A206" s="25"/>
      <c r="B206" s="14">
        <v>3</v>
      </c>
      <c r="C206" s="23" t="s">
        <v>217</v>
      </c>
      <c r="D206" s="23" t="s">
        <v>611</v>
      </c>
      <c r="E206" s="15">
        <v>202507</v>
      </c>
      <c r="F206" s="23" t="s">
        <v>15</v>
      </c>
      <c r="G206" s="14">
        <v>6</v>
      </c>
      <c r="H206" s="20">
        <v>3977.28</v>
      </c>
      <c r="I206" s="20">
        <v>124.32</v>
      </c>
      <c r="J206" s="20">
        <f t="shared" si="35"/>
        <v>4101.6000000000004</v>
      </c>
      <c r="K206" s="20">
        <v>1988.64</v>
      </c>
      <c r="L206" s="20">
        <f t="shared" si="36"/>
        <v>6090.2400000000007</v>
      </c>
    </row>
    <row r="207" spans="1:15" ht="24.95" customHeight="1" x14ac:dyDescent="0.15">
      <c r="A207" s="25"/>
      <c r="B207" s="10">
        <v>4</v>
      </c>
      <c r="C207" s="8" t="s">
        <v>218</v>
      </c>
      <c r="D207" s="8" t="s">
        <v>612</v>
      </c>
      <c r="E207" s="9">
        <v>202507</v>
      </c>
      <c r="F207" s="8" t="s">
        <v>15</v>
      </c>
      <c r="G207" s="10">
        <v>6</v>
      </c>
      <c r="H207" s="12">
        <v>3977.28</v>
      </c>
      <c r="I207" s="12">
        <v>124.32</v>
      </c>
      <c r="J207" s="12">
        <f t="shared" si="35"/>
        <v>4101.6000000000004</v>
      </c>
      <c r="K207" s="12">
        <v>1988.64</v>
      </c>
      <c r="L207" s="12">
        <f t="shared" si="36"/>
        <v>6090.2400000000007</v>
      </c>
    </row>
    <row r="208" spans="1:15" ht="24.95" customHeight="1" x14ac:dyDescent="0.15">
      <c r="A208" s="25"/>
      <c r="B208" s="10">
        <v>5</v>
      </c>
      <c r="C208" s="8" t="s">
        <v>219</v>
      </c>
      <c r="D208" s="8" t="s">
        <v>613</v>
      </c>
      <c r="E208" s="8" t="s">
        <v>29</v>
      </c>
      <c r="F208" s="8" t="s">
        <v>15</v>
      </c>
      <c r="G208" s="10">
        <v>4</v>
      </c>
      <c r="H208" s="12">
        <v>2651.52</v>
      </c>
      <c r="I208" s="12">
        <v>82.88</v>
      </c>
      <c r="J208" s="12">
        <f t="shared" si="35"/>
        <v>2734.4</v>
      </c>
      <c r="K208" s="12">
        <v>1325.76</v>
      </c>
      <c r="L208" s="12">
        <f t="shared" si="36"/>
        <v>4060.16</v>
      </c>
    </row>
    <row r="209" spans="1:15" ht="24.95" customHeight="1" x14ac:dyDescent="0.15">
      <c r="A209" s="25"/>
      <c r="B209" s="10">
        <v>6</v>
      </c>
      <c r="C209" s="8" t="s">
        <v>220</v>
      </c>
      <c r="D209" s="8" t="s">
        <v>614</v>
      </c>
      <c r="E209" s="9">
        <v>202507</v>
      </c>
      <c r="F209" s="8" t="s">
        <v>15</v>
      </c>
      <c r="G209" s="10">
        <v>6</v>
      </c>
      <c r="H209" s="12">
        <v>3977.28</v>
      </c>
      <c r="I209" s="12">
        <v>124.32</v>
      </c>
      <c r="J209" s="12">
        <f t="shared" si="35"/>
        <v>4101.6000000000004</v>
      </c>
      <c r="K209" s="12">
        <v>1988.64</v>
      </c>
      <c r="L209" s="12">
        <f t="shared" si="36"/>
        <v>6090.2400000000007</v>
      </c>
    </row>
    <row r="210" spans="1:15" ht="24.95" customHeight="1" x14ac:dyDescent="0.15">
      <c r="A210" s="25"/>
      <c r="B210" s="10">
        <v>7</v>
      </c>
      <c r="C210" s="8" t="s">
        <v>221</v>
      </c>
      <c r="D210" s="8" t="s">
        <v>615</v>
      </c>
      <c r="E210" s="8" t="s">
        <v>14</v>
      </c>
      <c r="F210" s="8" t="s">
        <v>15</v>
      </c>
      <c r="G210" s="10">
        <v>3</v>
      </c>
      <c r="H210" s="12">
        <v>1988.64</v>
      </c>
      <c r="I210" s="12">
        <v>62.16</v>
      </c>
      <c r="J210" s="12">
        <f t="shared" si="35"/>
        <v>2050.8000000000002</v>
      </c>
      <c r="K210" s="12">
        <v>994.32</v>
      </c>
      <c r="L210" s="12">
        <f t="shared" si="36"/>
        <v>3045.1200000000003</v>
      </c>
    </row>
    <row r="211" spans="1:15" ht="24.95" customHeight="1" x14ac:dyDescent="0.15">
      <c r="A211" s="26"/>
      <c r="B211" s="10">
        <v>8</v>
      </c>
      <c r="C211" s="8" t="s">
        <v>222</v>
      </c>
      <c r="D211" s="8" t="s">
        <v>616</v>
      </c>
      <c r="E211" s="8" t="s">
        <v>29</v>
      </c>
      <c r="F211" s="8" t="s">
        <v>15</v>
      </c>
      <c r="G211" s="10">
        <v>4</v>
      </c>
      <c r="H211" s="12">
        <v>2651.52</v>
      </c>
      <c r="I211" s="12">
        <v>82.88</v>
      </c>
      <c r="J211" s="12">
        <f t="shared" si="35"/>
        <v>2734.4</v>
      </c>
      <c r="K211" s="12">
        <v>1325.76</v>
      </c>
      <c r="L211" s="12">
        <f t="shared" si="36"/>
        <v>4060.16</v>
      </c>
    </row>
    <row r="212" spans="1:15" s="40" customFormat="1" ht="24.95" customHeight="1" x14ac:dyDescent="0.15">
      <c r="A212" s="21" t="s">
        <v>452</v>
      </c>
      <c r="B212" s="36" t="s">
        <v>617</v>
      </c>
      <c r="C212" s="36"/>
      <c r="D212" s="36"/>
      <c r="E212" s="36"/>
      <c r="F212" s="36"/>
      <c r="G212" s="37"/>
      <c r="H212" s="38">
        <f>SUM(H204:H211)</f>
        <v>25852.32</v>
      </c>
      <c r="I212" s="38">
        <f>SUM(I204:I211)</f>
        <v>808.07999999999993</v>
      </c>
      <c r="J212" s="38">
        <f>SUM(J204:J211)</f>
        <v>26660.400000000005</v>
      </c>
      <c r="K212" s="38">
        <f>SUM(K204:K211)</f>
        <v>12926.16</v>
      </c>
      <c r="L212" s="38">
        <f>SUM(L204:L211)</f>
        <v>39586.560000000012</v>
      </c>
      <c r="M212" s="39"/>
      <c r="N212" s="39"/>
      <c r="O212" s="13"/>
    </row>
    <row r="213" spans="1:15" ht="24.95" customHeight="1" x14ac:dyDescent="0.15">
      <c r="A213" s="8" t="s">
        <v>223</v>
      </c>
      <c r="B213" s="10">
        <v>1</v>
      </c>
      <c r="C213" s="8" t="s">
        <v>224</v>
      </c>
      <c r="D213" s="8" t="s">
        <v>618</v>
      </c>
      <c r="E213" s="8" t="s">
        <v>14</v>
      </c>
      <c r="F213" s="8" t="s">
        <v>15</v>
      </c>
      <c r="G213" s="10">
        <v>3</v>
      </c>
      <c r="H213" s="12">
        <v>1988.64</v>
      </c>
      <c r="I213" s="12">
        <v>62.16</v>
      </c>
      <c r="J213" s="12">
        <f t="shared" si="35"/>
        <v>2050.8000000000002</v>
      </c>
      <c r="K213" s="12">
        <v>0</v>
      </c>
      <c r="L213" s="12">
        <f t="shared" si="36"/>
        <v>2050.8000000000002</v>
      </c>
    </row>
    <row r="214" spans="1:15" s="40" customFormat="1" ht="24.95" customHeight="1" x14ac:dyDescent="0.15">
      <c r="A214" s="21" t="s">
        <v>452</v>
      </c>
      <c r="B214" s="36" t="s">
        <v>453</v>
      </c>
      <c r="C214" s="36"/>
      <c r="D214" s="36"/>
      <c r="E214" s="36"/>
      <c r="F214" s="36"/>
      <c r="G214" s="37"/>
      <c r="H214" s="38">
        <f>SUM(H213)</f>
        <v>1988.64</v>
      </c>
      <c r="I214" s="38">
        <f t="shared" ref="I214:L220" si="41">SUM(I213)</f>
        <v>62.16</v>
      </c>
      <c r="J214" s="38">
        <f t="shared" si="41"/>
        <v>2050.8000000000002</v>
      </c>
      <c r="K214" s="38">
        <f t="shared" si="41"/>
        <v>0</v>
      </c>
      <c r="L214" s="38">
        <f t="shared" si="41"/>
        <v>2050.8000000000002</v>
      </c>
      <c r="M214" s="39"/>
      <c r="N214" s="39"/>
      <c r="O214" s="13"/>
    </row>
    <row r="215" spans="1:15" ht="24.95" customHeight="1" x14ac:dyDescent="0.15">
      <c r="A215" s="8" t="s">
        <v>225</v>
      </c>
      <c r="B215" s="10">
        <v>1</v>
      </c>
      <c r="C215" s="8" t="s">
        <v>226</v>
      </c>
      <c r="D215" s="8" t="s">
        <v>619</v>
      </c>
      <c r="E215" s="8" t="s">
        <v>29</v>
      </c>
      <c r="F215" s="8" t="s">
        <v>15</v>
      </c>
      <c r="G215" s="10">
        <v>4</v>
      </c>
      <c r="H215" s="12">
        <v>2651.52</v>
      </c>
      <c r="I215" s="12">
        <v>82.88</v>
      </c>
      <c r="J215" s="12">
        <f t="shared" si="35"/>
        <v>2734.4</v>
      </c>
      <c r="K215" s="12">
        <v>1325.76</v>
      </c>
      <c r="L215" s="12">
        <f t="shared" si="36"/>
        <v>4060.16</v>
      </c>
    </row>
    <row r="216" spans="1:15" s="40" customFormat="1" ht="24.95" customHeight="1" x14ac:dyDescent="0.15">
      <c r="A216" s="21" t="s">
        <v>452</v>
      </c>
      <c r="B216" s="36" t="s">
        <v>453</v>
      </c>
      <c r="C216" s="36"/>
      <c r="D216" s="36"/>
      <c r="E216" s="36"/>
      <c r="F216" s="36"/>
      <c r="G216" s="37"/>
      <c r="H216" s="38">
        <f>SUM(H215)</f>
        <v>2651.52</v>
      </c>
      <c r="I216" s="38">
        <f t="shared" si="41"/>
        <v>82.88</v>
      </c>
      <c r="J216" s="38">
        <f t="shared" si="41"/>
        <v>2734.4</v>
      </c>
      <c r="K216" s="38">
        <f t="shared" si="41"/>
        <v>1325.76</v>
      </c>
      <c r="L216" s="38">
        <f t="shared" si="41"/>
        <v>4060.16</v>
      </c>
      <c r="M216" s="39"/>
      <c r="N216" s="39"/>
      <c r="O216" s="13"/>
    </row>
    <row r="217" spans="1:15" ht="24.95" customHeight="1" x14ac:dyDescent="0.15">
      <c r="A217" s="8" t="s">
        <v>227</v>
      </c>
      <c r="B217" s="10">
        <v>1</v>
      </c>
      <c r="C217" s="8" t="s">
        <v>228</v>
      </c>
      <c r="D217" s="8" t="s">
        <v>620</v>
      </c>
      <c r="E217" s="9">
        <v>202507</v>
      </c>
      <c r="F217" s="8" t="s">
        <v>11</v>
      </c>
      <c r="G217" s="10">
        <v>1</v>
      </c>
      <c r="H217" s="12">
        <v>648.58000000000004</v>
      </c>
      <c r="I217" s="12">
        <v>20.27</v>
      </c>
      <c r="J217" s="12">
        <f t="shared" si="35"/>
        <v>668.85</v>
      </c>
      <c r="K217" s="12">
        <v>324.29000000000002</v>
      </c>
      <c r="L217" s="12">
        <f t="shared" si="36"/>
        <v>993.1400000000001</v>
      </c>
    </row>
    <row r="218" spans="1:15" s="40" customFormat="1" ht="24.95" customHeight="1" x14ac:dyDescent="0.15">
      <c r="A218" s="21" t="s">
        <v>452</v>
      </c>
      <c r="B218" s="36" t="s">
        <v>453</v>
      </c>
      <c r="C218" s="36"/>
      <c r="D218" s="36"/>
      <c r="E218" s="36"/>
      <c r="F218" s="36"/>
      <c r="G218" s="37"/>
      <c r="H218" s="38">
        <f>SUM(H217)</f>
        <v>648.58000000000004</v>
      </c>
      <c r="I218" s="38">
        <f t="shared" si="41"/>
        <v>20.27</v>
      </c>
      <c r="J218" s="38">
        <f t="shared" si="41"/>
        <v>668.85</v>
      </c>
      <c r="K218" s="38">
        <f t="shared" si="41"/>
        <v>324.29000000000002</v>
      </c>
      <c r="L218" s="38">
        <f t="shared" si="41"/>
        <v>993.1400000000001</v>
      </c>
      <c r="M218" s="39"/>
      <c r="N218" s="39"/>
      <c r="O218" s="13"/>
    </row>
    <row r="219" spans="1:15" ht="24.95" customHeight="1" x14ac:dyDescent="0.15">
      <c r="A219" s="8" t="s">
        <v>229</v>
      </c>
      <c r="B219" s="10">
        <v>1</v>
      </c>
      <c r="C219" s="8" t="s">
        <v>230</v>
      </c>
      <c r="D219" s="8" t="s">
        <v>621</v>
      </c>
      <c r="E219" s="8" t="s">
        <v>29</v>
      </c>
      <c r="F219" s="8" t="s">
        <v>15</v>
      </c>
      <c r="G219" s="10">
        <v>4</v>
      </c>
      <c r="H219" s="12">
        <v>2651.52</v>
      </c>
      <c r="I219" s="12">
        <v>82.88</v>
      </c>
      <c r="J219" s="12">
        <f t="shared" si="35"/>
        <v>2734.4</v>
      </c>
      <c r="K219" s="12">
        <v>1325.76</v>
      </c>
      <c r="L219" s="12">
        <f t="shared" si="36"/>
        <v>4060.16</v>
      </c>
    </row>
    <row r="220" spans="1:15" s="40" customFormat="1" ht="24.95" customHeight="1" x14ac:dyDescent="0.15">
      <c r="A220" s="21" t="s">
        <v>452</v>
      </c>
      <c r="B220" s="36" t="s">
        <v>453</v>
      </c>
      <c r="C220" s="36"/>
      <c r="D220" s="36"/>
      <c r="E220" s="36"/>
      <c r="F220" s="36"/>
      <c r="G220" s="37"/>
      <c r="H220" s="38">
        <f>SUM(H219)</f>
        <v>2651.52</v>
      </c>
      <c r="I220" s="38">
        <f t="shared" si="41"/>
        <v>82.88</v>
      </c>
      <c r="J220" s="38">
        <f t="shared" si="41"/>
        <v>2734.4</v>
      </c>
      <c r="K220" s="38">
        <f t="shared" si="41"/>
        <v>1325.76</v>
      </c>
      <c r="L220" s="38">
        <f t="shared" si="41"/>
        <v>4060.16</v>
      </c>
      <c r="M220" s="39"/>
      <c r="N220" s="39"/>
      <c r="O220" s="13"/>
    </row>
    <row r="221" spans="1:15" ht="24.95" customHeight="1" x14ac:dyDescent="0.15">
      <c r="A221" s="24" t="s">
        <v>231</v>
      </c>
      <c r="B221" s="10">
        <v>1</v>
      </c>
      <c r="C221" s="8" t="s">
        <v>232</v>
      </c>
      <c r="D221" s="8" t="s">
        <v>622</v>
      </c>
      <c r="E221" s="8" t="s">
        <v>15</v>
      </c>
      <c r="F221" s="8" t="s">
        <v>15</v>
      </c>
      <c r="G221" s="10">
        <v>1</v>
      </c>
      <c r="H221" s="12">
        <v>662.88</v>
      </c>
      <c r="I221" s="12">
        <v>20.72</v>
      </c>
      <c r="J221" s="12">
        <f t="shared" si="35"/>
        <v>683.6</v>
      </c>
      <c r="K221" s="12">
        <v>331.44</v>
      </c>
      <c r="L221" s="12">
        <f t="shared" si="36"/>
        <v>1015.04</v>
      </c>
    </row>
    <row r="222" spans="1:15" ht="24.95" customHeight="1" x14ac:dyDescent="0.15">
      <c r="A222" s="25"/>
      <c r="B222" s="10">
        <v>2</v>
      </c>
      <c r="C222" s="8" t="s">
        <v>233</v>
      </c>
      <c r="D222" s="8" t="s">
        <v>623</v>
      </c>
      <c r="E222" s="8" t="s">
        <v>27</v>
      </c>
      <c r="F222" s="8" t="s">
        <v>15</v>
      </c>
      <c r="G222" s="10">
        <v>2</v>
      </c>
      <c r="H222" s="12">
        <v>1325.76</v>
      </c>
      <c r="I222" s="12">
        <v>41.44</v>
      </c>
      <c r="J222" s="12">
        <f t="shared" si="35"/>
        <v>1367.2</v>
      </c>
      <c r="K222" s="12">
        <v>662.88</v>
      </c>
      <c r="L222" s="12">
        <f t="shared" si="36"/>
        <v>2030.08</v>
      </c>
    </row>
    <row r="223" spans="1:15" ht="24.95" customHeight="1" x14ac:dyDescent="0.15">
      <c r="A223" s="25"/>
      <c r="B223" s="10">
        <v>3</v>
      </c>
      <c r="C223" s="8" t="s">
        <v>234</v>
      </c>
      <c r="D223" s="8" t="s">
        <v>624</v>
      </c>
      <c r="E223" s="8" t="s">
        <v>15</v>
      </c>
      <c r="F223" s="8" t="s">
        <v>15</v>
      </c>
      <c r="G223" s="10">
        <v>1</v>
      </c>
      <c r="H223" s="12">
        <v>662.88</v>
      </c>
      <c r="I223" s="12">
        <v>20.72</v>
      </c>
      <c r="J223" s="12">
        <f t="shared" si="35"/>
        <v>683.6</v>
      </c>
      <c r="K223" s="12">
        <v>331.44</v>
      </c>
      <c r="L223" s="12">
        <f t="shared" si="36"/>
        <v>1015.04</v>
      </c>
    </row>
    <row r="224" spans="1:15" ht="24.95" customHeight="1" x14ac:dyDescent="0.15">
      <c r="A224" s="26"/>
      <c r="B224" s="10">
        <v>4</v>
      </c>
      <c r="C224" s="8" t="s">
        <v>235</v>
      </c>
      <c r="D224" s="8" t="s">
        <v>625</v>
      </c>
      <c r="E224" s="9">
        <v>202507</v>
      </c>
      <c r="F224" s="8" t="s">
        <v>15</v>
      </c>
      <c r="G224" s="10">
        <v>6</v>
      </c>
      <c r="H224" s="12">
        <v>3977.28</v>
      </c>
      <c r="I224" s="12">
        <v>124.32</v>
      </c>
      <c r="J224" s="12">
        <f t="shared" si="35"/>
        <v>4101.6000000000004</v>
      </c>
      <c r="K224" s="12">
        <v>1988.64</v>
      </c>
      <c r="L224" s="12">
        <f t="shared" si="36"/>
        <v>6090.2400000000007</v>
      </c>
    </row>
    <row r="225" spans="1:15" s="40" customFormat="1" ht="24.95" customHeight="1" x14ac:dyDescent="0.15">
      <c r="A225" s="21" t="s">
        <v>452</v>
      </c>
      <c r="B225" s="36" t="s">
        <v>465</v>
      </c>
      <c r="C225" s="36"/>
      <c r="D225" s="36"/>
      <c r="E225" s="36"/>
      <c r="F225" s="36"/>
      <c r="G225" s="37"/>
      <c r="H225" s="38">
        <f>SUM(H221:H224)</f>
        <v>6628.8</v>
      </c>
      <c r="I225" s="38">
        <f t="shared" ref="I225:L225" si="42">SUM(I221:I224)</f>
        <v>207.2</v>
      </c>
      <c r="J225" s="38">
        <f t="shared" si="42"/>
        <v>6836</v>
      </c>
      <c r="K225" s="38">
        <f t="shared" si="42"/>
        <v>3314.4</v>
      </c>
      <c r="L225" s="38">
        <f t="shared" si="42"/>
        <v>10150.400000000001</v>
      </c>
      <c r="M225" s="39"/>
      <c r="N225" s="39"/>
      <c r="O225" s="13"/>
    </row>
    <row r="226" spans="1:15" ht="24.95" customHeight="1" x14ac:dyDescent="0.15">
      <c r="A226" s="8" t="s">
        <v>236</v>
      </c>
      <c r="B226" s="10">
        <v>1</v>
      </c>
      <c r="C226" s="8" t="s">
        <v>237</v>
      </c>
      <c r="D226" s="8" t="s">
        <v>626</v>
      </c>
      <c r="E226" s="9">
        <v>202507</v>
      </c>
      <c r="F226" s="8" t="s">
        <v>29</v>
      </c>
      <c r="G226" s="10">
        <v>3</v>
      </c>
      <c r="H226" s="12">
        <v>1945.74</v>
      </c>
      <c r="I226" s="12">
        <v>60.81</v>
      </c>
      <c r="J226" s="12">
        <f t="shared" si="35"/>
        <v>2006.55</v>
      </c>
      <c r="K226" s="12">
        <v>972.87</v>
      </c>
      <c r="L226" s="12">
        <f t="shared" si="36"/>
        <v>2979.42</v>
      </c>
    </row>
    <row r="227" spans="1:15" s="40" customFormat="1" ht="24.95" customHeight="1" x14ac:dyDescent="0.15">
      <c r="A227" s="21" t="s">
        <v>452</v>
      </c>
      <c r="B227" s="36" t="s">
        <v>453</v>
      </c>
      <c r="C227" s="36"/>
      <c r="D227" s="36"/>
      <c r="E227" s="36"/>
      <c r="F227" s="36"/>
      <c r="G227" s="37"/>
      <c r="H227" s="38">
        <f>SUM(H226)</f>
        <v>1945.74</v>
      </c>
      <c r="I227" s="38">
        <f t="shared" ref="I227:L227" si="43">SUM(I226)</f>
        <v>60.81</v>
      </c>
      <c r="J227" s="38">
        <f t="shared" si="43"/>
        <v>2006.55</v>
      </c>
      <c r="K227" s="38">
        <f t="shared" si="43"/>
        <v>972.87</v>
      </c>
      <c r="L227" s="38">
        <f t="shared" si="43"/>
        <v>2979.42</v>
      </c>
      <c r="M227" s="39"/>
      <c r="N227" s="39"/>
      <c r="O227" s="13"/>
    </row>
    <row r="228" spans="1:15" ht="24.95" customHeight="1" x14ac:dyDescent="0.15">
      <c r="A228" s="24" t="s">
        <v>238</v>
      </c>
      <c r="B228" s="10">
        <v>1</v>
      </c>
      <c r="C228" s="8" t="s">
        <v>239</v>
      </c>
      <c r="D228" s="8" t="s">
        <v>627</v>
      </c>
      <c r="E228" s="9">
        <v>202507</v>
      </c>
      <c r="F228" s="8" t="s">
        <v>14</v>
      </c>
      <c r="G228" s="10">
        <v>4</v>
      </c>
      <c r="H228" s="12">
        <v>2651.52</v>
      </c>
      <c r="I228" s="12">
        <v>82.88</v>
      </c>
      <c r="J228" s="12">
        <f t="shared" si="35"/>
        <v>2734.4</v>
      </c>
      <c r="K228" s="12">
        <v>1325.76</v>
      </c>
      <c r="L228" s="12">
        <f t="shared" si="36"/>
        <v>4060.16</v>
      </c>
    </row>
    <row r="229" spans="1:15" ht="24.95" customHeight="1" x14ac:dyDescent="0.15">
      <c r="A229" s="26"/>
      <c r="B229" s="10">
        <v>2</v>
      </c>
      <c r="C229" s="8" t="s">
        <v>240</v>
      </c>
      <c r="D229" s="8" t="s">
        <v>628</v>
      </c>
      <c r="E229" s="9">
        <v>202507</v>
      </c>
      <c r="F229" s="8" t="s">
        <v>15</v>
      </c>
      <c r="G229" s="10">
        <v>6</v>
      </c>
      <c r="H229" s="12">
        <v>3977.28</v>
      </c>
      <c r="I229" s="12">
        <v>124.32</v>
      </c>
      <c r="J229" s="12">
        <f t="shared" si="35"/>
        <v>4101.6000000000004</v>
      </c>
      <c r="K229" s="12">
        <v>1988.64</v>
      </c>
      <c r="L229" s="12">
        <f t="shared" si="36"/>
        <v>6090.2400000000007</v>
      </c>
    </row>
    <row r="230" spans="1:15" s="40" customFormat="1" ht="24.95" customHeight="1" x14ac:dyDescent="0.15">
      <c r="A230" s="21" t="s">
        <v>452</v>
      </c>
      <c r="B230" s="36" t="s">
        <v>457</v>
      </c>
      <c r="C230" s="36"/>
      <c r="D230" s="36"/>
      <c r="E230" s="36"/>
      <c r="F230" s="36"/>
      <c r="G230" s="37"/>
      <c r="H230" s="38">
        <f>SUM(H228:H229)</f>
        <v>6628.8</v>
      </c>
      <c r="I230" s="38">
        <f t="shared" ref="I230:L230" si="44">SUM(I228:I229)</f>
        <v>207.2</v>
      </c>
      <c r="J230" s="38">
        <f t="shared" si="44"/>
        <v>6836</v>
      </c>
      <c r="K230" s="38">
        <f t="shared" si="44"/>
        <v>3314.4</v>
      </c>
      <c r="L230" s="38">
        <f t="shared" si="44"/>
        <v>10150.400000000001</v>
      </c>
      <c r="M230" s="39"/>
      <c r="N230" s="39"/>
      <c r="O230" s="13"/>
    </row>
    <row r="231" spans="1:15" ht="24.95" customHeight="1" x14ac:dyDescent="0.15">
      <c r="A231" s="24" t="s">
        <v>241</v>
      </c>
      <c r="B231" s="10">
        <v>1</v>
      </c>
      <c r="C231" s="8" t="s">
        <v>242</v>
      </c>
      <c r="D231" s="8" t="s">
        <v>629</v>
      </c>
      <c r="E231" s="9">
        <v>202507</v>
      </c>
      <c r="F231" s="8" t="s">
        <v>15</v>
      </c>
      <c r="G231" s="10">
        <v>6</v>
      </c>
      <c r="H231" s="12">
        <v>3977.28</v>
      </c>
      <c r="I231" s="12">
        <v>124.32</v>
      </c>
      <c r="J231" s="12">
        <f t="shared" si="35"/>
        <v>4101.6000000000004</v>
      </c>
      <c r="K231" s="12">
        <v>0</v>
      </c>
      <c r="L231" s="12">
        <f t="shared" si="36"/>
        <v>4101.6000000000004</v>
      </c>
    </row>
    <row r="232" spans="1:15" ht="24.95" customHeight="1" x14ac:dyDescent="0.15">
      <c r="A232" s="25"/>
      <c r="B232" s="10">
        <v>2</v>
      </c>
      <c r="C232" s="8" t="s">
        <v>243</v>
      </c>
      <c r="D232" s="8" t="s">
        <v>630</v>
      </c>
      <c r="E232" s="8" t="s">
        <v>14</v>
      </c>
      <c r="F232" s="8" t="s">
        <v>15</v>
      </c>
      <c r="G232" s="10">
        <v>3</v>
      </c>
      <c r="H232" s="12">
        <v>2184</v>
      </c>
      <c r="I232" s="12">
        <v>68.25</v>
      </c>
      <c r="J232" s="12">
        <f t="shared" si="35"/>
        <v>2252.25</v>
      </c>
      <c r="K232" s="12">
        <v>0</v>
      </c>
      <c r="L232" s="12">
        <f t="shared" si="36"/>
        <v>2252.25</v>
      </c>
    </row>
    <row r="233" spans="1:15" ht="24.95" customHeight="1" x14ac:dyDescent="0.15">
      <c r="A233" s="26"/>
      <c r="B233" s="10">
        <v>3</v>
      </c>
      <c r="C233" s="8" t="s">
        <v>244</v>
      </c>
      <c r="D233" s="8" t="s">
        <v>631</v>
      </c>
      <c r="E233" s="9">
        <v>202507</v>
      </c>
      <c r="F233" s="8" t="s">
        <v>15</v>
      </c>
      <c r="G233" s="10">
        <v>6</v>
      </c>
      <c r="H233" s="12">
        <v>3977.28</v>
      </c>
      <c r="I233" s="12">
        <v>124.32</v>
      </c>
      <c r="J233" s="12">
        <f t="shared" si="35"/>
        <v>4101.6000000000004</v>
      </c>
      <c r="K233" s="12">
        <v>0</v>
      </c>
      <c r="L233" s="12">
        <f t="shared" si="36"/>
        <v>4101.6000000000004</v>
      </c>
    </row>
    <row r="234" spans="1:15" s="40" customFormat="1" ht="24.95" customHeight="1" x14ac:dyDescent="0.15">
      <c r="A234" s="21" t="s">
        <v>452</v>
      </c>
      <c r="B234" s="36" t="s">
        <v>583</v>
      </c>
      <c r="C234" s="36"/>
      <c r="D234" s="36"/>
      <c r="E234" s="36"/>
      <c r="F234" s="36"/>
      <c r="G234" s="37"/>
      <c r="H234" s="38">
        <f>SUM(H231:H233)</f>
        <v>10138.560000000001</v>
      </c>
      <c r="I234" s="38">
        <f t="shared" ref="I234:L234" si="45">SUM(I231:I233)</f>
        <v>316.89</v>
      </c>
      <c r="J234" s="38">
        <f t="shared" si="45"/>
        <v>10455.450000000001</v>
      </c>
      <c r="K234" s="38">
        <f t="shared" si="45"/>
        <v>0</v>
      </c>
      <c r="L234" s="38">
        <f t="shared" si="45"/>
        <v>10455.450000000001</v>
      </c>
      <c r="M234" s="39"/>
      <c r="N234" s="39"/>
      <c r="O234" s="13"/>
    </row>
    <row r="235" spans="1:15" ht="24.95" customHeight="1" x14ac:dyDescent="0.15">
      <c r="A235" s="8" t="s">
        <v>245</v>
      </c>
      <c r="B235" s="10">
        <v>1</v>
      </c>
      <c r="C235" s="8" t="s">
        <v>246</v>
      </c>
      <c r="D235" s="8" t="s">
        <v>632</v>
      </c>
      <c r="E235" s="8" t="s">
        <v>11</v>
      </c>
      <c r="F235" s="8" t="s">
        <v>15</v>
      </c>
      <c r="G235" s="10">
        <v>6</v>
      </c>
      <c r="H235" s="12">
        <v>3948.68</v>
      </c>
      <c r="I235" s="12">
        <v>123.42</v>
      </c>
      <c r="J235" s="12">
        <f t="shared" si="35"/>
        <v>4072.1</v>
      </c>
      <c r="K235" s="12">
        <v>1974.34</v>
      </c>
      <c r="L235" s="12">
        <f t="shared" si="36"/>
        <v>6046.44</v>
      </c>
    </row>
    <row r="236" spans="1:15" s="40" customFormat="1" ht="24.95" customHeight="1" x14ac:dyDescent="0.15">
      <c r="A236" s="21" t="s">
        <v>452</v>
      </c>
      <c r="B236" s="36" t="s">
        <v>453</v>
      </c>
      <c r="C236" s="36"/>
      <c r="D236" s="36"/>
      <c r="E236" s="36"/>
      <c r="F236" s="36"/>
      <c r="G236" s="37"/>
      <c r="H236" s="38">
        <f>SUM(H235)</f>
        <v>3948.68</v>
      </c>
      <c r="I236" s="38">
        <f t="shared" ref="I236:L240" si="46">SUM(I235)</f>
        <v>123.42</v>
      </c>
      <c r="J236" s="38">
        <f t="shared" si="46"/>
        <v>4072.1</v>
      </c>
      <c r="K236" s="38">
        <f t="shared" si="46"/>
        <v>1974.34</v>
      </c>
      <c r="L236" s="38">
        <f t="shared" si="46"/>
        <v>6046.44</v>
      </c>
      <c r="M236" s="39"/>
      <c r="N236" s="39"/>
      <c r="O236" s="13"/>
    </row>
    <row r="237" spans="1:15" ht="24.95" customHeight="1" x14ac:dyDescent="0.15">
      <c r="A237" s="8" t="s">
        <v>247</v>
      </c>
      <c r="B237" s="10">
        <v>1</v>
      </c>
      <c r="C237" s="8" t="s">
        <v>248</v>
      </c>
      <c r="D237" s="8" t="s">
        <v>633</v>
      </c>
      <c r="E237" s="8" t="s">
        <v>11</v>
      </c>
      <c r="F237" s="8" t="s">
        <v>15</v>
      </c>
      <c r="G237" s="10">
        <v>6</v>
      </c>
      <c r="H237" s="12">
        <v>3977.28</v>
      </c>
      <c r="I237" s="12">
        <v>124.32</v>
      </c>
      <c r="J237" s="12">
        <f t="shared" si="35"/>
        <v>4101.6000000000004</v>
      </c>
      <c r="K237" s="12">
        <v>1988.64</v>
      </c>
      <c r="L237" s="12">
        <f t="shared" si="36"/>
        <v>6090.2400000000007</v>
      </c>
    </row>
    <row r="238" spans="1:15" s="40" customFormat="1" ht="24.95" customHeight="1" x14ac:dyDescent="0.15">
      <c r="A238" s="21" t="s">
        <v>452</v>
      </c>
      <c r="B238" s="36" t="s">
        <v>453</v>
      </c>
      <c r="C238" s="36"/>
      <c r="D238" s="36"/>
      <c r="E238" s="36"/>
      <c r="F238" s="36"/>
      <c r="G238" s="37"/>
      <c r="H238" s="38">
        <f>SUM(H237)</f>
        <v>3977.28</v>
      </c>
      <c r="I238" s="38">
        <f t="shared" si="46"/>
        <v>124.32</v>
      </c>
      <c r="J238" s="38">
        <f t="shared" si="46"/>
        <v>4101.6000000000004</v>
      </c>
      <c r="K238" s="38">
        <f t="shared" si="46"/>
        <v>1988.64</v>
      </c>
      <c r="L238" s="38">
        <f t="shared" si="46"/>
        <v>6090.2400000000007</v>
      </c>
      <c r="M238" s="39"/>
      <c r="N238" s="39"/>
      <c r="O238" s="13"/>
    </row>
    <row r="239" spans="1:15" ht="24.95" customHeight="1" x14ac:dyDescent="0.15">
      <c r="A239" s="8" t="s">
        <v>249</v>
      </c>
      <c r="B239" s="10">
        <v>1</v>
      </c>
      <c r="C239" s="8" t="s">
        <v>250</v>
      </c>
      <c r="D239" s="8" t="s">
        <v>634</v>
      </c>
      <c r="E239" s="9">
        <v>202507</v>
      </c>
      <c r="F239" s="8" t="s">
        <v>15</v>
      </c>
      <c r="G239" s="10">
        <v>6</v>
      </c>
      <c r="H239" s="12">
        <v>3977.28</v>
      </c>
      <c r="I239" s="12">
        <v>124.32</v>
      </c>
      <c r="J239" s="12">
        <f t="shared" si="35"/>
        <v>4101.6000000000004</v>
      </c>
      <c r="K239" s="12">
        <v>1988.64</v>
      </c>
      <c r="L239" s="12">
        <f t="shared" si="36"/>
        <v>6090.2400000000007</v>
      </c>
    </row>
    <row r="240" spans="1:15" s="40" customFormat="1" ht="24.95" customHeight="1" x14ac:dyDescent="0.15">
      <c r="A240" s="21" t="s">
        <v>452</v>
      </c>
      <c r="B240" s="36" t="s">
        <v>453</v>
      </c>
      <c r="C240" s="36"/>
      <c r="D240" s="36"/>
      <c r="E240" s="36"/>
      <c r="F240" s="36"/>
      <c r="G240" s="37"/>
      <c r="H240" s="38">
        <f>SUM(H239)</f>
        <v>3977.28</v>
      </c>
      <c r="I240" s="38">
        <f t="shared" si="46"/>
        <v>124.32</v>
      </c>
      <c r="J240" s="38">
        <f t="shared" si="46"/>
        <v>4101.6000000000004</v>
      </c>
      <c r="K240" s="38">
        <f t="shared" si="46"/>
        <v>1988.64</v>
      </c>
      <c r="L240" s="38">
        <f t="shared" si="46"/>
        <v>6090.2400000000007</v>
      </c>
      <c r="M240" s="39"/>
      <c r="N240" s="39"/>
      <c r="O240" s="13"/>
    </row>
    <row r="241" spans="1:15" ht="24.95" customHeight="1" x14ac:dyDescent="0.15">
      <c r="A241" s="24" t="s">
        <v>251</v>
      </c>
      <c r="B241" s="10">
        <v>1</v>
      </c>
      <c r="C241" s="8" t="s">
        <v>252</v>
      </c>
      <c r="D241" s="8" t="s">
        <v>635</v>
      </c>
      <c r="E241" s="8" t="s">
        <v>27</v>
      </c>
      <c r="F241" s="8" t="s">
        <v>15</v>
      </c>
      <c r="G241" s="10">
        <v>2</v>
      </c>
      <c r="H241" s="12">
        <v>1325.76</v>
      </c>
      <c r="I241" s="12">
        <v>41.44</v>
      </c>
      <c r="J241" s="12">
        <f t="shared" si="35"/>
        <v>1367.2</v>
      </c>
      <c r="K241" s="12">
        <v>662.88</v>
      </c>
      <c r="L241" s="12">
        <f t="shared" si="36"/>
        <v>2030.08</v>
      </c>
    </row>
    <row r="242" spans="1:15" ht="24.95" customHeight="1" x14ac:dyDescent="0.15">
      <c r="A242" s="25"/>
      <c r="B242" s="10">
        <v>2</v>
      </c>
      <c r="C242" s="8" t="s">
        <v>253</v>
      </c>
      <c r="D242" s="8" t="s">
        <v>636</v>
      </c>
      <c r="E242" s="8" t="s">
        <v>27</v>
      </c>
      <c r="F242" s="8" t="s">
        <v>15</v>
      </c>
      <c r="G242" s="10">
        <v>2</v>
      </c>
      <c r="H242" s="12">
        <v>1325.76</v>
      </c>
      <c r="I242" s="12">
        <v>41.44</v>
      </c>
      <c r="J242" s="12">
        <f t="shared" si="35"/>
        <v>1367.2</v>
      </c>
      <c r="K242" s="12">
        <v>662.88</v>
      </c>
      <c r="L242" s="12">
        <f t="shared" si="36"/>
        <v>2030.08</v>
      </c>
    </row>
    <row r="243" spans="1:15" ht="24.95" customHeight="1" x14ac:dyDescent="0.15">
      <c r="A243" s="25"/>
      <c r="B243" s="10">
        <v>3</v>
      </c>
      <c r="C243" s="8" t="s">
        <v>254</v>
      </c>
      <c r="D243" s="8" t="s">
        <v>637</v>
      </c>
      <c r="E243" s="8" t="s">
        <v>29</v>
      </c>
      <c r="F243" s="8" t="s">
        <v>15</v>
      </c>
      <c r="G243" s="10">
        <v>4</v>
      </c>
      <c r="H243" s="12">
        <v>2651.52</v>
      </c>
      <c r="I243" s="12">
        <v>82.88</v>
      </c>
      <c r="J243" s="12">
        <f t="shared" si="35"/>
        <v>2734.4</v>
      </c>
      <c r="K243" s="12">
        <v>1325.76</v>
      </c>
      <c r="L243" s="12">
        <f t="shared" si="36"/>
        <v>4060.16</v>
      </c>
    </row>
    <row r="244" spans="1:15" ht="24.95" customHeight="1" x14ac:dyDescent="0.15">
      <c r="A244" s="25"/>
      <c r="B244" s="10">
        <v>4</v>
      </c>
      <c r="C244" s="8" t="s">
        <v>255</v>
      </c>
      <c r="D244" s="8" t="s">
        <v>638</v>
      </c>
      <c r="E244" s="8" t="s">
        <v>27</v>
      </c>
      <c r="F244" s="8" t="s">
        <v>15</v>
      </c>
      <c r="G244" s="10">
        <v>2</v>
      </c>
      <c r="H244" s="12">
        <v>1325.76</v>
      </c>
      <c r="I244" s="12">
        <v>41.44</v>
      </c>
      <c r="J244" s="12">
        <f t="shared" si="35"/>
        <v>1367.2</v>
      </c>
      <c r="K244" s="12">
        <v>662.88</v>
      </c>
      <c r="L244" s="12">
        <f t="shared" si="36"/>
        <v>2030.08</v>
      </c>
    </row>
    <row r="245" spans="1:15" ht="24.95" customHeight="1" x14ac:dyDescent="0.15">
      <c r="A245" s="25"/>
      <c r="B245" s="10">
        <v>5</v>
      </c>
      <c r="C245" s="8" t="s">
        <v>256</v>
      </c>
      <c r="D245" s="8" t="s">
        <v>639</v>
      </c>
      <c r="E245" s="9">
        <v>202507</v>
      </c>
      <c r="F245" s="8" t="s">
        <v>15</v>
      </c>
      <c r="G245" s="10">
        <v>6</v>
      </c>
      <c r="H245" s="12">
        <v>3977.28</v>
      </c>
      <c r="I245" s="12">
        <v>124.32</v>
      </c>
      <c r="J245" s="12">
        <f t="shared" si="35"/>
        <v>4101.6000000000004</v>
      </c>
      <c r="K245" s="12">
        <v>1988.64</v>
      </c>
      <c r="L245" s="12">
        <f t="shared" si="36"/>
        <v>6090.2400000000007</v>
      </c>
    </row>
    <row r="246" spans="1:15" ht="24.95" customHeight="1" x14ac:dyDescent="0.15">
      <c r="A246" s="26"/>
      <c r="B246" s="10">
        <v>6</v>
      </c>
      <c r="C246" s="8" t="s">
        <v>257</v>
      </c>
      <c r="D246" s="8" t="s">
        <v>640</v>
      </c>
      <c r="E246" s="8" t="s">
        <v>15</v>
      </c>
      <c r="F246" s="8" t="s">
        <v>15</v>
      </c>
      <c r="G246" s="10">
        <v>1</v>
      </c>
      <c r="H246" s="12">
        <v>662.88</v>
      </c>
      <c r="I246" s="12">
        <v>20.72</v>
      </c>
      <c r="J246" s="12">
        <f t="shared" si="35"/>
        <v>683.6</v>
      </c>
      <c r="K246" s="12">
        <v>331.44</v>
      </c>
      <c r="L246" s="12">
        <f t="shared" si="36"/>
        <v>1015.04</v>
      </c>
    </row>
    <row r="247" spans="1:15" s="40" customFormat="1" ht="24.95" customHeight="1" x14ac:dyDescent="0.15">
      <c r="A247" s="21" t="s">
        <v>452</v>
      </c>
      <c r="B247" s="36" t="s">
        <v>497</v>
      </c>
      <c r="C247" s="36"/>
      <c r="D247" s="36"/>
      <c r="E247" s="36"/>
      <c r="F247" s="36"/>
      <c r="G247" s="37"/>
      <c r="H247" s="38">
        <f>SUM(H241:H246)</f>
        <v>11268.96</v>
      </c>
      <c r="I247" s="38">
        <f t="shared" ref="I247:L247" si="47">SUM(I241:I246)</f>
        <v>352.24</v>
      </c>
      <c r="J247" s="38">
        <f t="shared" si="47"/>
        <v>11621.2</v>
      </c>
      <c r="K247" s="38">
        <f t="shared" si="47"/>
        <v>5634.48</v>
      </c>
      <c r="L247" s="38">
        <f t="shared" si="47"/>
        <v>17255.68</v>
      </c>
      <c r="M247" s="39"/>
      <c r="N247" s="39"/>
      <c r="O247" s="13"/>
    </row>
    <row r="248" spans="1:15" ht="24.95" customHeight="1" x14ac:dyDescent="0.15">
      <c r="A248" s="24" t="s">
        <v>258</v>
      </c>
      <c r="B248" s="10">
        <v>1</v>
      </c>
      <c r="C248" s="8" t="s">
        <v>259</v>
      </c>
      <c r="D248" s="8" t="s">
        <v>641</v>
      </c>
      <c r="E248" s="9">
        <v>202507</v>
      </c>
      <c r="F248" s="8" t="s">
        <v>11</v>
      </c>
      <c r="G248" s="10">
        <v>1</v>
      </c>
      <c r="H248" s="12">
        <v>662.88</v>
      </c>
      <c r="I248" s="12">
        <v>20.72</v>
      </c>
      <c r="J248" s="12">
        <f t="shared" si="35"/>
        <v>683.6</v>
      </c>
      <c r="K248" s="12">
        <v>331.44</v>
      </c>
      <c r="L248" s="12">
        <f t="shared" si="36"/>
        <v>1015.04</v>
      </c>
    </row>
    <row r="249" spans="1:15" ht="24.95" customHeight="1" x14ac:dyDescent="0.15">
      <c r="A249" s="26"/>
      <c r="B249" s="10">
        <v>2</v>
      </c>
      <c r="C249" s="8" t="s">
        <v>261</v>
      </c>
      <c r="D249" s="8" t="s">
        <v>642</v>
      </c>
      <c r="E249" s="9">
        <v>202507</v>
      </c>
      <c r="F249" s="9">
        <v>202508</v>
      </c>
      <c r="G249" s="10">
        <v>2</v>
      </c>
      <c r="H249" s="12">
        <v>1325.76</v>
      </c>
      <c r="I249" s="12">
        <v>41.44</v>
      </c>
      <c r="J249" s="12">
        <f t="shared" si="35"/>
        <v>1367.2</v>
      </c>
      <c r="K249" s="12">
        <v>662.88</v>
      </c>
      <c r="L249" s="12">
        <f t="shared" si="36"/>
        <v>2030.08</v>
      </c>
    </row>
    <row r="250" spans="1:15" s="40" customFormat="1" ht="24.95" customHeight="1" x14ac:dyDescent="0.15">
      <c r="A250" s="21" t="s">
        <v>452</v>
      </c>
      <c r="B250" s="36" t="s">
        <v>457</v>
      </c>
      <c r="C250" s="36"/>
      <c r="D250" s="36"/>
      <c r="E250" s="36"/>
      <c r="F250" s="36"/>
      <c r="G250" s="37"/>
      <c r="H250" s="38">
        <f>SUM(H248:H249)</f>
        <v>1988.6399999999999</v>
      </c>
      <c r="I250" s="38">
        <f t="shared" ref="I250:L250" si="48">SUM(I248:I249)</f>
        <v>62.16</v>
      </c>
      <c r="J250" s="38">
        <f t="shared" si="48"/>
        <v>2050.8000000000002</v>
      </c>
      <c r="K250" s="38">
        <f t="shared" si="48"/>
        <v>994.31999999999994</v>
      </c>
      <c r="L250" s="38">
        <f t="shared" si="48"/>
        <v>3045.12</v>
      </c>
      <c r="M250" s="39"/>
      <c r="N250" s="39"/>
      <c r="O250" s="13"/>
    </row>
    <row r="251" spans="1:15" ht="24.95" customHeight="1" x14ac:dyDescent="0.15">
      <c r="A251" s="24" t="s">
        <v>262</v>
      </c>
      <c r="B251" s="10">
        <v>1</v>
      </c>
      <c r="C251" s="8" t="s">
        <v>263</v>
      </c>
      <c r="D251" s="8" t="s">
        <v>643</v>
      </c>
      <c r="E251" s="8" t="s">
        <v>11</v>
      </c>
      <c r="F251" s="8" t="s">
        <v>15</v>
      </c>
      <c r="G251" s="10">
        <v>6</v>
      </c>
      <c r="H251" s="12">
        <v>3977.28</v>
      </c>
      <c r="I251" s="12">
        <v>124.32</v>
      </c>
      <c r="J251" s="12">
        <f t="shared" si="35"/>
        <v>4101.6000000000004</v>
      </c>
      <c r="K251" s="12">
        <v>0</v>
      </c>
      <c r="L251" s="12">
        <f t="shared" si="36"/>
        <v>4101.6000000000004</v>
      </c>
    </row>
    <row r="252" spans="1:15" ht="24.95" customHeight="1" x14ac:dyDescent="0.15">
      <c r="A252" s="25"/>
      <c r="B252" s="10">
        <v>2</v>
      </c>
      <c r="C252" s="8" t="s">
        <v>264</v>
      </c>
      <c r="D252" s="8" t="s">
        <v>644</v>
      </c>
      <c r="E252" s="9">
        <v>202507</v>
      </c>
      <c r="F252" s="8" t="s">
        <v>15</v>
      </c>
      <c r="G252" s="10">
        <v>6</v>
      </c>
      <c r="H252" s="12">
        <v>3977.28</v>
      </c>
      <c r="I252" s="12">
        <v>124.32</v>
      </c>
      <c r="J252" s="12">
        <f t="shared" si="35"/>
        <v>4101.6000000000004</v>
      </c>
      <c r="K252" s="12">
        <v>0</v>
      </c>
      <c r="L252" s="12">
        <f t="shared" si="36"/>
        <v>4101.6000000000004</v>
      </c>
    </row>
    <row r="253" spans="1:15" ht="24.95" customHeight="1" x14ac:dyDescent="0.15">
      <c r="A253" s="25"/>
      <c r="B253" s="10">
        <v>3</v>
      </c>
      <c r="C253" s="8" t="s">
        <v>265</v>
      </c>
      <c r="D253" s="8" t="s">
        <v>645</v>
      </c>
      <c r="E253" s="9">
        <v>202507</v>
      </c>
      <c r="F253" s="8" t="s">
        <v>15</v>
      </c>
      <c r="G253" s="10">
        <v>6</v>
      </c>
      <c r="H253" s="12">
        <v>3977.28</v>
      </c>
      <c r="I253" s="12">
        <v>124.32</v>
      </c>
      <c r="J253" s="12">
        <f t="shared" si="35"/>
        <v>4101.6000000000004</v>
      </c>
      <c r="K253" s="12">
        <v>0</v>
      </c>
      <c r="L253" s="12">
        <f t="shared" si="36"/>
        <v>4101.6000000000004</v>
      </c>
    </row>
    <row r="254" spans="1:15" ht="24.95" customHeight="1" x14ac:dyDescent="0.15">
      <c r="A254" s="25"/>
      <c r="B254" s="10">
        <v>4</v>
      </c>
      <c r="C254" s="8" t="s">
        <v>266</v>
      </c>
      <c r="D254" s="8" t="s">
        <v>646</v>
      </c>
      <c r="E254" s="9">
        <v>202507</v>
      </c>
      <c r="F254" s="8" t="s">
        <v>15</v>
      </c>
      <c r="G254" s="10">
        <v>6</v>
      </c>
      <c r="H254" s="12">
        <v>3977.28</v>
      </c>
      <c r="I254" s="12">
        <v>124.32</v>
      </c>
      <c r="J254" s="12">
        <f t="shared" si="35"/>
        <v>4101.6000000000004</v>
      </c>
      <c r="K254" s="12">
        <v>0</v>
      </c>
      <c r="L254" s="12">
        <f t="shared" si="36"/>
        <v>4101.6000000000004</v>
      </c>
    </row>
    <row r="255" spans="1:15" ht="24.95" customHeight="1" x14ac:dyDescent="0.15">
      <c r="A255" s="25"/>
      <c r="B255" s="10">
        <v>5</v>
      </c>
      <c r="C255" s="8" t="s">
        <v>267</v>
      </c>
      <c r="D255" s="8" t="s">
        <v>647</v>
      </c>
      <c r="E255" s="9">
        <v>202507</v>
      </c>
      <c r="F255" s="8" t="s">
        <v>15</v>
      </c>
      <c r="G255" s="10">
        <v>6</v>
      </c>
      <c r="H255" s="12">
        <v>3977.28</v>
      </c>
      <c r="I255" s="12">
        <v>124.32</v>
      </c>
      <c r="J255" s="12">
        <f t="shared" si="35"/>
        <v>4101.6000000000004</v>
      </c>
      <c r="K255" s="12">
        <v>0</v>
      </c>
      <c r="L255" s="12">
        <f t="shared" si="36"/>
        <v>4101.6000000000004</v>
      </c>
    </row>
    <row r="256" spans="1:15" ht="24.95" customHeight="1" x14ac:dyDescent="0.15">
      <c r="A256" s="25"/>
      <c r="B256" s="10">
        <v>6</v>
      </c>
      <c r="C256" s="8" t="s">
        <v>268</v>
      </c>
      <c r="D256" s="8" t="s">
        <v>648</v>
      </c>
      <c r="E256" s="9">
        <v>202507</v>
      </c>
      <c r="F256" s="8" t="s">
        <v>15</v>
      </c>
      <c r="G256" s="10">
        <v>6</v>
      </c>
      <c r="H256" s="12">
        <v>3977.28</v>
      </c>
      <c r="I256" s="12">
        <v>124.32</v>
      </c>
      <c r="J256" s="12">
        <f t="shared" si="35"/>
        <v>4101.6000000000004</v>
      </c>
      <c r="K256" s="12">
        <v>0</v>
      </c>
      <c r="L256" s="12">
        <f t="shared" si="36"/>
        <v>4101.6000000000004</v>
      </c>
    </row>
    <row r="257" spans="1:15" ht="24.95" customHeight="1" x14ac:dyDescent="0.15">
      <c r="A257" s="25"/>
      <c r="B257" s="10">
        <v>7</v>
      </c>
      <c r="C257" s="8" t="s">
        <v>269</v>
      </c>
      <c r="D257" s="8" t="s">
        <v>649</v>
      </c>
      <c r="E257" s="9">
        <v>202507</v>
      </c>
      <c r="F257" s="8" t="s">
        <v>15</v>
      </c>
      <c r="G257" s="10">
        <v>6</v>
      </c>
      <c r="H257" s="12">
        <v>3977.28</v>
      </c>
      <c r="I257" s="12">
        <v>124.32</v>
      </c>
      <c r="J257" s="12">
        <f t="shared" si="35"/>
        <v>4101.6000000000004</v>
      </c>
      <c r="K257" s="12">
        <v>0</v>
      </c>
      <c r="L257" s="12">
        <f t="shared" si="36"/>
        <v>4101.6000000000004</v>
      </c>
    </row>
    <row r="258" spans="1:15" ht="24.95" customHeight="1" x14ac:dyDescent="0.15">
      <c r="A258" s="25"/>
      <c r="B258" s="10">
        <v>8</v>
      </c>
      <c r="C258" s="8" t="s">
        <v>270</v>
      </c>
      <c r="D258" s="8" t="s">
        <v>650</v>
      </c>
      <c r="E258" s="8" t="s">
        <v>11</v>
      </c>
      <c r="F258" s="8" t="s">
        <v>15</v>
      </c>
      <c r="G258" s="10">
        <v>6</v>
      </c>
      <c r="H258" s="12">
        <v>3977.28</v>
      </c>
      <c r="I258" s="12">
        <v>124.32</v>
      </c>
      <c r="J258" s="12">
        <f t="shared" si="35"/>
        <v>4101.6000000000004</v>
      </c>
      <c r="K258" s="12">
        <v>0</v>
      </c>
      <c r="L258" s="12">
        <f t="shared" si="36"/>
        <v>4101.6000000000004</v>
      </c>
    </row>
    <row r="259" spans="1:15" ht="24.95" customHeight="1" x14ac:dyDescent="0.15">
      <c r="A259" s="25"/>
      <c r="B259" s="10">
        <v>9</v>
      </c>
      <c r="C259" s="8" t="s">
        <v>271</v>
      </c>
      <c r="D259" s="8" t="s">
        <v>651</v>
      </c>
      <c r="E259" s="9">
        <v>202507</v>
      </c>
      <c r="F259" s="8" t="s">
        <v>15</v>
      </c>
      <c r="G259" s="10">
        <v>6</v>
      </c>
      <c r="H259" s="12">
        <v>3977.28</v>
      </c>
      <c r="I259" s="12">
        <v>124.32</v>
      </c>
      <c r="J259" s="12">
        <f t="shared" si="35"/>
        <v>4101.6000000000004</v>
      </c>
      <c r="K259" s="12">
        <v>0</v>
      </c>
      <c r="L259" s="12">
        <f t="shared" si="36"/>
        <v>4101.6000000000004</v>
      </c>
    </row>
    <row r="260" spans="1:15" ht="24.95" customHeight="1" x14ac:dyDescent="0.15">
      <c r="A260" s="25"/>
      <c r="B260" s="10">
        <v>10</v>
      </c>
      <c r="C260" s="8" t="s">
        <v>272</v>
      </c>
      <c r="D260" s="8" t="s">
        <v>652</v>
      </c>
      <c r="E260" s="8" t="s">
        <v>11</v>
      </c>
      <c r="F260" s="8" t="s">
        <v>15</v>
      </c>
      <c r="G260" s="10">
        <v>6</v>
      </c>
      <c r="H260" s="12">
        <v>3977.28</v>
      </c>
      <c r="I260" s="12">
        <v>124.32</v>
      </c>
      <c r="J260" s="12">
        <f t="shared" si="35"/>
        <v>4101.6000000000004</v>
      </c>
      <c r="K260" s="12">
        <v>0</v>
      </c>
      <c r="L260" s="12">
        <f t="shared" si="36"/>
        <v>4101.6000000000004</v>
      </c>
    </row>
    <row r="261" spans="1:15" ht="24.95" customHeight="1" x14ac:dyDescent="0.15">
      <c r="A261" s="25"/>
      <c r="B261" s="10">
        <v>11</v>
      </c>
      <c r="C261" s="8" t="s">
        <v>273</v>
      </c>
      <c r="D261" s="8" t="s">
        <v>653</v>
      </c>
      <c r="E261" s="9">
        <v>202507</v>
      </c>
      <c r="F261" s="8" t="s">
        <v>15</v>
      </c>
      <c r="G261" s="10">
        <v>6</v>
      </c>
      <c r="H261" s="12">
        <v>3977.28</v>
      </c>
      <c r="I261" s="12">
        <v>124.32</v>
      </c>
      <c r="J261" s="12">
        <f t="shared" si="35"/>
        <v>4101.6000000000004</v>
      </c>
      <c r="K261" s="12">
        <v>0</v>
      </c>
      <c r="L261" s="12">
        <f t="shared" si="36"/>
        <v>4101.6000000000004</v>
      </c>
    </row>
    <row r="262" spans="1:15" ht="24.95" customHeight="1" x14ac:dyDescent="0.15">
      <c r="A262" s="26"/>
      <c r="B262" s="10">
        <v>12</v>
      </c>
      <c r="C262" s="8" t="s">
        <v>274</v>
      </c>
      <c r="D262" s="8" t="s">
        <v>654</v>
      </c>
      <c r="E262" s="9">
        <v>202507</v>
      </c>
      <c r="F262" s="8" t="s">
        <v>15</v>
      </c>
      <c r="G262" s="10">
        <v>6</v>
      </c>
      <c r="H262" s="12">
        <v>3977.28</v>
      </c>
      <c r="I262" s="12">
        <v>124.32</v>
      </c>
      <c r="J262" s="12">
        <f t="shared" si="35"/>
        <v>4101.6000000000004</v>
      </c>
      <c r="K262" s="12">
        <v>0</v>
      </c>
      <c r="L262" s="12">
        <f t="shared" si="36"/>
        <v>4101.6000000000004</v>
      </c>
    </row>
    <row r="263" spans="1:15" s="40" customFormat="1" ht="24.95" customHeight="1" x14ac:dyDescent="0.15">
      <c r="A263" s="21" t="s">
        <v>452</v>
      </c>
      <c r="B263" s="36" t="s">
        <v>655</v>
      </c>
      <c r="C263" s="36"/>
      <c r="D263" s="36"/>
      <c r="E263" s="36"/>
      <c r="F263" s="36"/>
      <c r="G263" s="37"/>
      <c r="H263" s="38">
        <f>SUM(H251:H262)</f>
        <v>47727.359999999993</v>
      </c>
      <c r="I263" s="38">
        <f t="shared" ref="I263:L263" si="49">SUM(I251:I262)</f>
        <v>1491.8399999999995</v>
      </c>
      <c r="J263" s="38">
        <f t="shared" si="49"/>
        <v>49219.19999999999</v>
      </c>
      <c r="K263" s="38">
        <f t="shared" si="49"/>
        <v>0</v>
      </c>
      <c r="L263" s="38">
        <f t="shared" si="49"/>
        <v>49219.19999999999</v>
      </c>
      <c r="M263" s="39"/>
      <c r="N263" s="39"/>
      <c r="O263" s="13"/>
    </row>
    <row r="264" spans="1:15" ht="24.95" customHeight="1" x14ac:dyDescent="0.15">
      <c r="A264" s="8" t="s">
        <v>275</v>
      </c>
      <c r="B264" s="10">
        <v>1</v>
      </c>
      <c r="C264" s="8" t="s">
        <v>276</v>
      </c>
      <c r="D264" s="8" t="s">
        <v>656</v>
      </c>
      <c r="E264" s="9">
        <v>202507</v>
      </c>
      <c r="F264" s="8" t="s">
        <v>29</v>
      </c>
      <c r="G264" s="10">
        <v>3</v>
      </c>
      <c r="H264" s="12">
        <v>1988.64</v>
      </c>
      <c r="I264" s="12">
        <v>62.16</v>
      </c>
      <c r="J264" s="12">
        <f t="shared" ref="J264:J344" si="50">SUM(H264:I264)</f>
        <v>2050.8000000000002</v>
      </c>
      <c r="K264" s="12">
        <v>994.32</v>
      </c>
      <c r="L264" s="12">
        <f t="shared" ref="L264:L344" si="51">SUM(J264:K264)</f>
        <v>3045.1200000000003</v>
      </c>
    </row>
    <row r="265" spans="1:15" s="40" customFormat="1" ht="24.95" customHeight="1" x14ac:dyDescent="0.15">
      <c r="A265" s="21" t="s">
        <v>452</v>
      </c>
      <c r="B265" s="36" t="s">
        <v>453</v>
      </c>
      <c r="C265" s="36"/>
      <c r="D265" s="36"/>
      <c r="E265" s="36"/>
      <c r="F265" s="36"/>
      <c r="G265" s="37"/>
      <c r="H265" s="38">
        <f>SUM(H264)</f>
        <v>1988.64</v>
      </c>
      <c r="I265" s="38">
        <f t="shared" ref="I265:L265" si="52">SUM(I264)</f>
        <v>62.16</v>
      </c>
      <c r="J265" s="38">
        <f t="shared" si="52"/>
        <v>2050.8000000000002</v>
      </c>
      <c r="K265" s="38">
        <f t="shared" si="52"/>
        <v>994.32</v>
      </c>
      <c r="L265" s="38">
        <f t="shared" si="52"/>
        <v>3045.1200000000003</v>
      </c>
      <c r="M265" s="39"/>
      <c r="N265" s="39"/>
      <c r="O265" s="13"/>
    </row>
    <row r="266" spans="1:15" ht="24.95" customHeight="1" x14ac:dyDescent="0.15">
      <c r="A266" s="24" t="s">
        <v>277</v>
      </c>
      <c r="B266" s="10">
        <v>1</v>
      </c>
      <c r="C266" s="8" t="s">
        <v>278</v>
      </c>
      <c r="D266" s="8" t="s">
        <v>657</v>
      </c>
      <c r="E266" s="8" t="s">
        <v>14</v>
      </c>
      <c r="F266" s="8" t="s">
        <v>15</v>
      </c>
      <c r="G266" s="10">
        <v>3</v>
      </c>
      <c r="H266" s="12">
        <v>1988.64</v>
      </c>
      <c r="I266" s="12">
        <v>62.16</v>
      </c>
      <c r="J266" s="12">
        <f t="shared" si="50"/>
        <v>2050.8000000000002</v>
      </c>
      <c r="K266" s="12">
        <v>994.32</v>
      </c>
      <c r="L266" s="12">
        <f t="shared" si="51"/>
        <v>3045.1200000000003</v>
      </c>
    </row>
    <row r="267" spans="1:15" ht="24.95" customHeight="1" x14ac:dyDescent="0.15">
      <c r="A267" s="25"/>
      <c r="B267" s="10">
        <v>2</v>
      </c>
      <c r="C267" s="8" t="s">
        <v>279</v>
      </c>
      <c r="D267" s="8" t="s">
        <v>658</v>
      </c>
      <c r="E267" s="9">
        <v>202507</v>
      </c>
      <c r="F267" s="8" t="s">
        <v>15</v>
      </c>
      <c r="G267" s="10">
        <v>6</v>
      </c>
      <c r="H267" s="12">
        <v>3977.28</v>
      </c>
      <c r="I267" s="12">
        <v>124.32</v>
      </c>
      <c r="J267" s="12">
        <f t="shared" si="50"/>
        <v>4101.6000000000004</v>
      </c>
      <c r="K267" s="12">
        <v>1988.64</v>
      </c>
      <c r="L267" s="12">
        <f t="shared" si="51"/>
        <v>6090.2400000000007</v>
      </c>
    </row>
    <row r="268" spans="1:15" ht="24.95" customHeight="1" x14ac:dyDescent="0.15">
      <c r="A268" s="25"/>
      <c r="B268" s="10">
        <v>3</v>
      </c>
      <c r="C268" s="8" t="s">
        <v>280</v>
      </c>
      <c r="D268" s="8" t="s">
        <v>659</v>
      </c>
      <c r="E268" s="9">
        <v>202507</v>
      </c>
      <c r="F268" s="8" t="s">
        <v>15</v>
      </c>
      <c r="G268" s="10">
        <v>6</v>
      </c>
      <c r="H268" s="12">
        <v>3977.28</v>
      </c>
      <c r="I268" s="12">
        <v>124.32</v>
      </c>
      <c r="J268" s="12">
        <f t="shared" si="50"/>
        <v>4101.6000000000004</v>
      </c>
      <c r="K268" s="12">
        <v>1988.64</v>
      </c>
      <c r="L268" s="12">
        <f t="shared" si="51"/>
        <v>6090.2400000000007</v>
      </c>
    </row>
    <row r="269" spans="1:15" ht="24.95" customHeight="1" x14ac:dyDescent="0.15">
      <c r="A269" s="26"/>
      <c r="B269" s="10">
        <v>4</v>
      </c>
      <c r="C269" s="8" t="s">
        <v>281</v>
      </c>
      <c r="D269" s="8" t="s">
        <v>660</v>
      </c>
      <c r="E269" s="9">
        <v>202507</v>
      </c>
      <c r="F269" s="8" t="s">
        <v>15</v>
      </c>
      <c r="G269" s="10">
        <v>6</v>
      </c>
      <c r="H269" s="12">
        <v>3977.28</v>
      </c>
      <c r="I269" s="12">
        <v>124.32</v>
      </c>
      <c r="J269" s="12">
        <f t="shared" si="50"/>
        <v>4101.6000000000004</v>
      </c>
      <c r="K269" s="12">
        <v>1988.64</v>
      </c>
      <c r="L269" s="12">
        <f t="shared" si="51"/>
        <v>6090.2400000000007</v>
      </c>
    </row>
    <row r="270" spans="1:15" s="40" customFormat="1" ht="24.95" customHeight="1" x14ac:dyDescent="0.15">
      <c r="A270" s="21" t="s">
        <v>452</v>
      </c>
      <c r="B270" s="36" t="s">
        <v>465</v>
      </c>
      <c r="C270" s="36"/>
      <c r="D270" s="36"/>
      <c r="E270" s="36"/>
      <c r="F270" s="36"/>
      <c r="G270" s="37"/>
      <c r="H270" s="38">
        <f>SUM(H266:H269)</f>
        <v>13920.480000000001</v>
      </c>
      <c r="I270" s="38">
        <f t="shared" ref="I270:L270" si="53">SUM(I266:I269)</f>
        <v>435.11999999999995</v>
      </c>
      <c r="J270" s="38">
        <f t="shared" si="53"/>
        <v>14355.6</v>
      </c>
      <c r="K270" s="38">
        <f t="shared" si="53"/>
        <v>6960.2400000000007</v>
      </c>
      <c r="L270" s="38">
        <f t="shared" si="53"/>
        <v>21315.840000000004</v>
      </c>
      <c r="M270" s="39"/>
      <c r="N270" s="39"/>
      <c r="O270" s="13"/>
    </row>
    <row r="271" spans="1:15" ht="24.95" customHeight="1" x14ac:dyDescent="0.15">
      <c r="A271" s="24" t="s">
        <v>282</v>
      </c>
      <c r="B271" s="10">
        <v>1</v>
      </c>
      <c r="C271" s="8" t="s">
        <v>283</v>
      </c>
      <c r="D271" s="8" t="s">
        <v>661</v>
      </c>
      <c r="E271" s="8" t="s">
        <v>11</v>
      </c>
      <c r="F271" s="8" t="s">
        <v>15</v>
      </c>
      <c r="G271" s="10">
        <v>6</v>
      </c>
      <c r="H271" s="12">
        <v>3977.28</v>
      </c>
      <c r="I271" s="12">
        <v>124.32</v>
      </c>
      <c r="J271" s="12">
        <f t="shared" si="50"/>
        <v>4101.6000000000004</v>
      </c>
      <c r="K271" s="12">
        <v>1988.64</v>
      </c>
      <c r="L271" s="12">
        <f t="shared" si="51"/>
        <v>6090.2400000000007</v>
      </c>
    </row>
    <row r="272" spans="1:15" ht="24.95" customHeight="1" x14ac:dyDescent="0.15">
      <c r="A272" s="25"/>
      <c r="B272" s="10">
        <v>2</v>
      </c>
      <c r="C272" s="8" t="s">
        <v>284</v>
      </c>
      <c r="D272" s="8" t="s">
        <v>662</v>
      </c>
      <c r="E272" s="8" t="s">
        <v>11</v>
      </c>
      <c r="F272" s="8" t="s">
        <v>15</v>
      </c>
      <c r="G272" s="10">
        <v>6</v>
      </c>
      <c r="H272" s="12">
        <v>3977.28</v>
      </c>
      <c r="I272" s="12">
        <v>124.32</v>
      </c>
      <c r="J272" s="12">
        <f t="shared" si="50"/>
        <v>4101.6000000000004</v>
      </c>
      <c r="K272" s="12">
        <v>1988.64</v>
      </c>
      <c r="L272" s="12">
        <f t="shared" si="51"/>
        <v>6090.2400000000007</v>
      </c>
    </row>
    <row r="273" spans="1:15" ht="24.95" customHeight="1" x14ac:dyDescent="0.15">
      <c r="A273" s="26"/>
      <c r="B273" s="10">
        <v>3</v>
      </c>
      <c r="C273" s="8" t="s">
        <v>285</v>
      </c>
      <c r="D273" s="8" t="s">
        <v>663</v>
      </c>
      <c r="E273" s="8" t="s">
        <v>11</v>
      </c>
      <c r="F273" s="8" t="s">
        <v>15</v>
      </c>
      <c r="G273" s="10">
        <v>6</v>
      </c>
      <c r="H273" s="12">
        <v>3977.28</v>
      </c>
      <c r="I273" s="12">
        <v>124.32</v>
      </c>
      <c r="J273" s="12">
        <f t="shared" si="50"/>
        <v>4101.6000000000004</v>
      </c>
      <c r="K273" s="12">
        <v>1988.64</v>
      </c>
      <c r="L273" s="12">
        <f t="shared" si="51"/>
        <v>6090.2400000000007</v>
      </c>
    </row>
    <row r="274" spans="1:15" s="40" customFormat="1" ht="24.95" customHeight="1" x14ac:dyDescent="0.15">
      <c r="A274" s="21" t="s">
        <v>452</v>
      </c>
      <c r="B274" s="36" t="s">
        <v>583</v>
      </c>
      <c r="C274" s="36"/>
      <c r="D274" s="36"/>
      <c r="E274" s="36"/>
      <c r="F274" s="36"/>
      <c r="G274" s="37"/>
      <c r="H274" s="38">
        <f>SUM(H271:H273)</f>
        <v>11931.84</v>
      </c>
      <c r="I274" s="38">
        <f>SUM(I271:I273)</f>
        <v>372.96</v>
      </c>
      <c r="J274" s="38">
        <f>SUM(J271:J273)</f>
        <v>12304.800000000001</v>
      </c>
      <c r="K274" s="38">
        <f>SUM(K271:K273)</f>
        <v>5965.92</v>
      </c>
      <c r="L274" s="38">
        <f>SUM(L271:L273)</f>
        <v>18270.72</v>
      </c>
      <c r="M274" s="39"/>
      <c r="N274" s="39"/>
      <c r="O274" s="13"/>
    </row>
    <row r="275" spans="1:15" ht="24.95" customHeight="1" x14ac:dyDescent="0.15">
      <c r="A275" s="8" t="s">
        <v>286</v>
      </c>
      <c r="B275" s="10">
        <v>1</v>
      </c>
      <c r="C275" s="8" t="s">
        <v>287</v>
      </c>
      <c r="D275" s="8" t="s">
        <v>664</v>
      </c>
      <c r="E275" s="9">
        <v>202507</v>
      </c>
      <c r="F275" s="8" t="s">
        <v>15</v>
      </c>
      <c r="G275" s="10">
        <v>6</v>
      </c>
      <c r="H275" s="12">
        <v>3977.28</v>
      </c>
      <c r="I275" s="12">
        <v>124.32</v>
      </c>
      <c r="J275" s="12">
        <f t="shared" si="50"/>
        <v>4101.6000000000004</v>
      </c>
      <c r="K275" s="12">
        <v>1988.64</v>
      </c>
      <c r="L275" s="12">
        <f t="shared" si="51"/>
        <v>6090.2400000000007</v>
      </c>
    </row>
    <row r="276" spans="1:15" s="40" customFormat="1" ht="24.95" customHeight="1" x14ac:dyDescent="0.15">
      <c r="A276" s="21" t="s">
        <v>452</v>
      </c>
      <c r="B276" s="36" t="s">
        <v>453</v>
      </c>
      <c r="C276" s="36"/>
      <c r="D276" s="36"/>
      <c r="E276" s="36"/>
      <c r="F276" s="36"/>
      <c r="G276" s="37"/>
      <c r="H276" s="38">
        <f>SUM(H275)</f>
        <v>3977.28</v>
      </c>
      <c r="I276" s="38">
        <f t="shared" ref="I276:L278" si="54">SUM(I275)</f>
        <v>124.32</v>
      </c>
      <c r="J276" s="38">
        <f t="shared" si="54"/>
        <v>4101.6000000000004</v>
      </c>
      <c r="K276" s="38">
        <f t="shared" si="54"/>
        <v>1988.64</v>
      </c>
      <c r="L276" s="38">
        <f t="shared" si="54"/>
        <v>6090.2400000000007</v>
      </c>
      <c r="M276" s="39"/>
      <c r="N276" s="39"/>
      <c r="O276" s="13"/>
    </row>
    <row r="277" spans="1:15" ht="24.95" customHeight="1" x14ac:dyDescent="0.15">
      <c r="A277" s="8" t="s">
        <v>288</v>
      </c>
      <c r="B277" s="10">
        <v>1</v>
      </c>
      <c r="C277" s="8" t="s">
        <v>289</v>
      </c>
      <c r="D277" s="8" t="s">
        <v>665</v>
      </c>
      <c r="E277" s="8" t="s">
        <v>27</v>
      </c>
      <c r="F277" s="8" t="s">
        <v>15</v>
      </c>
      <c r="G277" s="10">
        <v>2</v>
      </c>
      <c r="H277" s="12">
        <v>1325.76</v>
      </c>
      <c r="I277" s="12">
        <v>41.44</v>
      </c>
      <c r="J277" s="12">
        <f t="shared" si="50"/>
        <v>1367.2</v>
      </c>
      <c r="K277" s="12">
        <v>662.88</v>
      </c>
      <c r="L277" s="12">
        <f t="shared" si="51"/>
        <v>2030.08</v>
      </c>
    </row>
    <row r="278" spans="1:15" s="40" customFormat="1" ht="24.95" customHeight="1" x14ac:dyDescent="0.15">
      <c r="A278" s="21" t="s">
        <v>452</v>
      </c>
      <c r="B278" s="36" t="s">
        <v>453</v>
      </c>
      <c r="C278" s="36"/>
      <c r="D278" s="36"/>
      <c r="E278" s="36"/>
      <c r="F278" s="36"/>
      <c r="G278" s="37"/>
      <c r="H278" s="38">
        <f>SUM(H277)</f>
        <v>1325.76</v>
      </c>
      <c r="I278" s="38">
        <f t="shared" si="54"/>
        <v>41.44</v>
      </c>
      <c r="J278" s="38">
        <f t="shared" si="54"/>
        <v>1367.2</v>
      </c>
      <c r="K278" s="38">
        <f t="shared" si="54"/>
        <v>662.88</v>
      </c>
      <c r="L278" s="38">
        <f t="shared" si="54"/>
        <v>2030.08</v>
      </c>
      <c r="M278" s="39"/>
      <c r="N278" s="39"/>
      <c r="O278" s="13"/>
    </row>
    <row r="279" spans="1:15" ht="24.95" customHeight="1" x14ac:dyDescent="0.15">
      <c r="A279" s="24" t="s">
        <v>290</v>
      </c>
      <c r="B279" s="10">
        <v>1</v>
      </c>
      <c r="C279" s="8" t="s">
        <v>291</v>
      </c>
      <c r="D279" s="8" t="s">
        <v>666</v>
      </c>
      <c r="E279" s="8" t="s">
        <v>27</v>
      </c>
      <c r="F279" s="8" t="s">
        <v>15</v>
      </c>
      <c r="G279" s="10">
        <v>2</v>
      </c>
      <c r="H279" s="12">
        <v>1325.76</v>
      </c>
      <c r="I279" s="12">
        <v>41.44</v>
      </c>
      <c r="J279" s="12">
        <f t="shared" si="50"/>
        <v>1367.2</v>
      </c>
      <c r="K279" s="12">
        <v>662.88</v>
      </c>
      <c r="L279" s="12">
        <f t="shared" si="51"/>
        <v>2030.08</v>
      </c>
    </row>
    <row r="280" spans="1:15" ht="24.95" customHeight="1" x14ac:dyDescent="0.15">
      <c r="A280" s="25"/>
      <c r="B280" s="10">
        <v>2</v>
      </c>
      <c r="C280" s="8" t="s">
        <v>292</v>
      </c>
      <c r="D280" s="8" t="s">
        <v>667</v>
      </c>
      <c r="E280" s="8" t="s">
        <v>11</v>
      </c>
      <c r="F280" s="8" t="s">
        <v>15</v>
      </c>
      <c r="G280" s="10">
        <v>6</v>
      </c>
      <c r="H280" s="12">
        <v>3977.28</v>
      </c>
      <c r="I280" s="12">
        <v>124.32</v>
      </c>
      <c r="J280" s="12">
        <f t="shared" si="50"/>
        <v>4101.6000000000004</v>
      </c>
      <c r="K280" s="12">
        <v>1988.64</v>
      </c>
      <c r="L280" s="12">
        <f t="shared" si="51"/>
        <v>6090.2400000000007</v>
      </c>
    </row>
    <row r="281" spans="1:15" ht="24.95" customHeight="1" x14ac:dyDescent="0.15">
      <c r="A281" s="26"/>
      <c r="B281" s="10">
        <v>3</v>
      </c>
      <c r="C281" s="8" t="s">
        <v>293</v>
      </c>
      <c r="D281" s="8" t="s">
        <v>668</v>
      </c>
      <c r="E281" s="8" t="s">
        <v>14</v>
      </c>
      <c r="F281" s="8" t="s">
        <v>15</v>
      </c>
      <c r="G281" s="10">
        <v>3</v>
      </c>
      <c r="H281" s="12">
        <v>1988.64</v>
      </c>
      <c r="I281" s="12">
        <v>62.16</v>
      </c>
      <c r="J281" s="12">
        <f t="shared" si="50"/>
        <v>2050.8000000000002</v>
      </c>
      <c r="K281" s="12">
        <v>994.32</v>
      </c>
      <c r="L281" s="12">
        <f t="shared" si="51"/>
        <v>3045.1200000000003</v>
      </c>
    </row>
    <row r="282" spans="1:15" s="40" customFormat="1" ht="24.95" customHeight="1" x14ac:dyDescent="0.15">
      <c r="A282" s="21" t="s">
        <v>452</v>
      </c>
      <c r="B282" s="36" t="s">
        <v>583</v>
      </c>
      <c r="C282" s="36"/>
      <c r="D282" s="36"/>
      <c r="E282" s="36"/>
      <c r="F282" s="36"/>
      <c r="G282" s="37"/>
      <c r="H282" s="38">
        <f>SUM(H279:H281)</f>
        <v>7291.68</v>
      </c>
      <c r="I282" s="38">
        <f t="shared" ref="I282:L282" si="55">SUM(I279:I281)</f>
        <v>227.92</v>
      </c>
      <c r="J282" s="38">
        <f t="shared" si="55"/>
        <v>7519.6</v>
      </c>
      <c r="K282" s="38">
        <f t="shared" si="55"/>
        <v>3645.84</v>
      </c>
      <c r="L282" s="38">
        <f t="shared" si="55"/>
        <v>11165.44</v>
      </c>
      <c r="M282" s="39"/>
      <c r="N282" s="39"/>
      <c r="O282" s="13"/>
    </row>
    <row r="283" spans="1:15" ht="24.95" customHeight="1" x14ac:dyDescent="0.15">
      <c r="A283" s="8" t="s">
        <v>294</v>
      </c>
      <c r="B283" s="10">
        <v>1</v>
      </c>
      <c r="C283" s="8" t="s">
        <v>295</v>
      </c>
      <c r="D283" s="8" t="s">
        <v>669</v>
      </c>
      <c r="E283" s="8" t="s">
        <v>15</v>
      </c>
      <c r="F283" s="8" t="s">
        <v>15</v>
      </c>
      <c r="G283" s="10">
        <v>1</v>
      </c>
      <c r="H283" s="12">
        <v>662.88</v>
      </c>
      <c r="I283" s="12">
        <v>20.72</v>
      </c>
      <c r="J283" s="12">
        <f t="shared" si="50"/>
        <v>683.6</v>
      </c>
      <c r="K283" s="12">
        <v>331.44</v>
      </c>
      <c r="L283" s="12">
        <f t="shared" si="51"/>
        <v>1015.04</v>
      </c>
    </row>
    <row r="284" spans="1:15" s="40" customFormat="1" ht="24.95" customHeight="1" x14ac:dyDescent="0.15">
      <c r="A284" s="21" t="s">
        <v>452</v>
      </c>
      <c r="B284" s="36" t="s">
        <v>453</v>
      </c>
      <c r="C284" s="36"/>
      <c r="D284" s="36"/>
      <c r="E284" s="36"/>
      <c r="F284" s="36"/>
      <c r="G284" s="37"/>
      <c r="H284" s="38">
        <f>SUM(H283)</f>
        <v>662.88</v>
      </c>
      <c r="I284" s="38">
        <f t="shared" ref="I284:L284" si="56">SUM(I283)</f>
        <v>20.72</v>
      </c>
      <c r="J284" s="38">
        <f t="shared" si="56"/>
        <v>683.6</v>
      </c>
      <c r="K284" s="38">
        <f t="shared" si="56"/>
        <v>331.44</v>
      </c>
      <c r="L284" s="38">
        <f t="shared" si="56"/>
        <v>1015.04</v>
      </c>
      <c r="M284" s="39"/>
      <c r="N284" s="39"/>
      <c r="O284" s="13"/>
    </row>
    <row r="285" spans="1:15" ht="24.95" customHeight="1" x14ac:dyDescent="0.15">
      <c r="A285" s="24" t="s">
        <v>296</v>
      </c>
      <c r="B285" s="10">
        <v>1</v>
      </c>
      <c r="C285" s="8" t="s">
        <v>297</v>
      </c>
      <c r="D285" s="8" t="s">
        <v>670</v>
      </c>
      <c r="E285" s="9">
        <v>202507</v>
      </c>
      <c r="F285" s="8" t="s">
        <v>15</v>
      </c>
      <c r="G285" s="10">
        <v>6</v>
      </c>
      <c r="H285" s="12">
        <v>3977.28</v>
      </c>
      <c r="I285" s="12">
        <v>124.32</v>
      </c>
      <c r="J285" s="12">
        <f t="shared" si="50"/>
        <v>4101.6000000000004</v>
      </c>
      <c r="K285" s="12">
        <v>1988.64</v>
      </c>
      <c r="L285" s="12">
        <f t="shared" si="51"/>
        <v>6090.2400000000007</v>
      </c>
    </row>
    <row r="286" spans="1:15" ht="24.95" customHeight="1" x14ac:dyDescent="0.15">
      <c r="A286" s="25"/>
      <c r="B286" s="10">
        <v>2</v>
      </c>
      <c r="C286" s="8" t="s">
        <v>298</v>
      </c>
      <c r="D286" s="8" t="s">
        <v>671</v>
      </c>
      <c r="E286" s="9">
        <v>202507</v>
      </c>
      <c r="F286" s="8" t="s">
        <v>15</v>
      </c>
      <c r="G286" s="10">
        <v>6</v>
      </c>
      <c r="H286" s="12">
        <v>3977.28</v>
      </c>
      <c r="I286" s="12">
        <v>124.32</v>
      </c>
      <c r="J286" s="12">
        <f t="shared" si="50"/>
        <v>4101.6000000000004</v>
      </c>
      <c r="K286" s="12">
        <v>1988.64</v>
      </c>
      <c r="L286" s="12">
        <f t="shared" si="51"/>
        <v>6090.2400000000007</v>
      </c>
    </row>
    <row r="287" spans="1:15" ht="24.95" customHeight="1" x14ac:dyDescent="0.15">
      <c r="A287" s="26"/>
      <c r="B287" s="10">
        <v>3</v>
      </c>
      <c r="C287" s="8" t="s">
        <v>299</v>
      </c>
      <c r="D287" s="8" t="s">
        <v>672</v>
      </c>
      <c r="E287" s="8" t="s">
        <v>11</v>
      </c>
      <c r="F287" s="8" t="s">
        <v>15</v>
      </c>
      <c r="G287" s="10">
        <v>6</v>
      </c>
      <c r="H287" s="12">
        <v>3977.28</v>
      </c>
      <c r="I287" s="12">
        <v>124.32</v>
      </c>
      <c r="J287" s="12">
        <f t="shared" si="50"/>
        <v>4101.6000000000004</v>
      </c>
      <c r="K287" s="12">
        <v>1988.64</v>
      </c>
      <c r="L287" s="12">
        <f t="shared" si="51"/>
        <v>6090.2400000000007</v>
      </c>
    </row>
    <row r="288" spans="1:15" s="40" customFormat="1" ht="24.95" customHeight="1" x14ac:dyDescent="0.15">
      <c r="A288" s="21" t="s">
        <v>452</v>
      </c>
      <c r="B288" s="36" t="s">
        <v>583</v>
      </c>
      <c r="C288" s="36"/>
      <c r="D288" s="36"/>
      <c r="E288" s="36"/>
      <c r="F288" s="36"/>
      <c r="G288" s="37"/>
      <c r="H288" s="38">
        <f>SUM(H285:H287)</f>
        <v>11931.84</v>
      </c>
      <c r="I288" s="38">
        <f t="shared" ref="I288:L288" si="57">SUM(I285:I287)</f>
        <v>372.96</v>
      </c>
      <c r="J288" s="38">
        <f t="shared" si="57"/>
        <v>12304.800000000001</v>
      </c>
      <c r="K288" s="38">
        <f t="shared" si="57"/>
        <v>5965.92</v>
      </c>
      <c r="L288" s="38">
        <f t="shared" si="57"/>
        <v>18270.72</v>
      </c>
      <c r="M288" s="39"/>
      <c r="N288" s="39"/>
      <c r="O288" s="13"/>
    </row>
    <row r="289" spans="1:15" ht="24.95" customHeight="1" x14ac:dyDescent="0.15">
      <c r="A289" s="24" t="s">
        <v>300</v>
      </c>
      <c r="B289" s="10">
        <v>1</v>
      </c>
      <c r="C289" s="8" t="s">
        <v>301</v>
      </c>
      <c r="D289" s="8" t="s">
        <v>673</v>
      </c>
      <c r="E289" s="8" t="s">
        <v>29</v>
      </c>
      <c r="F289" s="8" t="s">
        <v>14</v>
      </c>
      <c r="G289" s="10">
        <v>2</v>
      </c>
      <c r="H289" s="12">
        <v>1325.76</v>
      </c>
      <c r="I289" s="12">
        <v>41.44</v>
      </c>
      <c r="J289" s="12">
        <f t="shared" si="50"/>
        <v>1367.2</v>
      </c>
      <c r="K289" s="12">
        <v>662.88</v>
      </c>
      <c r="L289" s="12">
        <f t="shared" si="51"/>
        <v>2030.08</v>
      </c>
    </row>
    <row r="290" spans="1:15" ht="24.95" customHeight="1" x14ac:dyDescent="0.15">
      <c r="A290" s="25"/>
      <c r="B290" s="10">
        <v>2</v>
      </c>
      <c r="C290" s="8" t="s">
        <v>302</v>
      </c>
      <c r="D290" s="8" t="s">
        <v>674</v>
      </c>
      <c r="E290" s="8" t="s">
        <v>11</v>
      </c>
      <c r="F290" s="8" t="s">
        <v>15</v>
      </c>
      <c r="G290" s="10">
        <v>6</v>
      </c>
      <c r="H290" s="12">
        <v>3977.28</v>
      </c>
      <c r="I290" s="12">
        <v>124.32</v>
      </c>
      <c r="J290" s="12">
        <f t="shared" si="50"/>
        <v>4101.6000000000004</v>
      </c>
      <c r="K290" s="12">
        <v>1988.64</v>
      </c>
      <c r="L290" s="12">
        <f t="shared" si="51"/>
        <v>6090.2400000000007</v>
      </c>
    </row>
    <row r="291" spans="1:15" ht="24.95" customHeight="1" x14ac:dyDescent="0.15">
      <c r="A291" s="25"/>
      <c r="B291" s="10">
        <v>3</v>
      </c>
      <c r="C291" s="8" t="s">
        <v>303</v>
      </c>
      <c r="D291" s="8" t="s">
        <v>675</v>
      </c>
      <c r="E291" s="8" t="s">
        <v>15</v>
      </c>
      <c r="F291" s="8" t="s">
        <v>15</v>
      </c>
      <c r="G291" s="10">
        <v>1</v>
      </c>
      <c r="H291" s="12">
        <v>662.88</v>
      </c>
      <c r="I291" s="12">
        <v>20.72</v>
      </c>
      <c r="J291" s="12">
        <f t="shared" si="50"/>
        <v>683.6</v>
      </c>
      <c r="K291" s="12">
        <v>331.44</v>
      </c>
      <c r="L291" s="12">
        <f t="shared" si="51"/>
        <v>1015.04</v>
      </c>
    </row>
    <row r="292" spans="1:15" ht="24.95" customHeight="1" x14ac:dyDescent="0.15">
      <c r="A292" s="25"/>
      <c r="B292" s="10">
        <v>4</v>
      </c>
      <c r="C292" s="8" t="s">
        <v>304</v>
      </c>
      <c r="D292" s="8" t="s">
        <v>676</v>
      </c>
      <c r="E292" s="9">
        <v>202507</v>
      </c>
      <c r="F292" s="8" t="s">
        <v>15</v>
      </c>
      <c r="G292" s="10">
        <v>6</v>
      </c>
      <c r="H292" s="12">
        <v>3977.28</v>
      </c>
      <c r="I292" s="12">
        <v>124.32</v>
      </c>
      <c r="J292" s="12">
        <f t="shared" si="50"/>
        <v>4101.6000000000004</v>
      </c>
      <c r="K292" s="12">
        <v>1988.64</v>
      </c>
      <c r="L292" s="12">
        <f t="shared" si="51"/>
        <v>6090.2400000000007</v>
      </c>
    </row>
    <row r="293" spans="1:15" ht="24.95" customHeight="1" x14ac:dyDescent="0.15">
      <c r="A293" s="25"/>
      <c r="B293" s="10">
        <v>5</v>
      </c>
      <c r="C293" s="8" t="s">
        <v>305</v>
      </c>
      <c r="D293" s="8" t="s">
        <v>677</v>
      </c>
      <c r="E293" s="8" t="s">
        <v>14</v>
      </c>
      <c r="F293" s="8" t="s">
        <v>15</v>
      </c>
      <c r="G293" s="10">
        <v>3</v>
      </c>
      <c r="H293" s="12">
        <v>1988.64</v>
      </c>
      <c r="I293" s="12">
        <v>62.16</v>
      </c>
      <c r="J293" s="12">
        <f t="shared" si="50"/>
        <v>2050.8000000000002</v>
      </c>
      <c r="K293" s="12">
        <v>994.32</v>
      </c>
      <c r="L293" s="12">
        <f t="shared" si="51"/>
        <v>3045.1200000000003</v>
      </c>
    </row>
    <row r="294" spans="1:15" ht="24.95" customHeight="1" x14ac:dyDescent="0.15">
      <c r="A294" s="25"/>
      <c r="B294" s="10">
        <v>6</v>
      </c>
      <c r="C294" s="8" t="s">
        <v>306</v>
      </c>
      <c r="D294" s="8" t="s">
        <v>678</v>
      </c>
      <c r="E294" s="8" t="s">
        <v>15</v>
      </c>
      <c r="F294" s="8" t="s">
        <v>15</v>
      </c>
      <c r="G294" s="10">
        <v>1</v>
      </c>
      <c r="H294" s="12">
        <v>662.88</v>
      </c>
      <c r="I294" s="12">
        <v>20.72</v>
      </c>
      <c r="J294" s="12">
        <f t="shared" si="50"/>
        <v>683.6</v>
      </c>
      <c r="K294" s="12">
        <v>331.44</v>
      </c>
      <c r="L294" s="12">
        <f t="shared" si="51"/>
        <v>1015.04</v>
      </c>
    </row>
    <row r="295" spans="1:15" ht="24.95" customHeight="1" x14ac:dyDescent="0.15">
      <c r="A295" s="25"/>
      <c r="B295" s="10">
        <v>7</v>
      </c>
      <c r="C295" s="8" t="s">
        <v>307</v>
      </c>
      <c r="D295" s="8" t="s">
        <v>679</v>
      </c>
      <c r="E295" s="8" t="s">
        <v>37</v>
      </c>
      <c r="F295" s="8" t="s">
        <v>14</v>
      </c>
      <c r="G295" s="10">
        <v>3</v>
      </c>
      <c r="H295" s="12">
        <v>1988.64</v>
      </c>
      <c r="I295" s="12">
        <v>62.16</v>
      </c>
      <c r="J295" s="12">
        <f t="shared" si="50"/>
        <v>2050.8000000000002</v>
      </c>
      <c r="K295" s="12">
        <v>994.32</v>
      </c>
      <c r="L295" s="12">
        <f t="shared" si="51"/>
        <v>3045.1200000000003</v>
      </c>
    </row>
    <row r="296" spans="1:15" ht="24.95" customHeight="1" x14ac:dyDescent="0.15">
      <c r="A296" s="25"/>
      <c r="B296" s="10">
        <v>8</v>
      </c>
      <c r="C296" s="8" t="s">
        <v>308</v>
      </c>
      <c r="D296" s="8" t="s">
        <v>680</v>
      </c>
      <c r="E296" s="8" t="s">
        <v>27</v>
      </c>
      <c r="F296" s="8" t="s">
        <v>15</v>
      </c>
      <c r="G296" s="10">
        <v>2</v>
      </c>
      <c r="H296" s="12">
        <v>1325.76</v>
      </c>
      <c r="I296" s="12">
        <v>41.44</v>
      </c>
      <c r="J296" s="12">
        <f t="shared" si="50"/>
        <v>1367.2</v>
      </c>
      <c r="K296" s="12">
        <v>662.88</v>
      </c>
      <c r="L296" s="12">
        <f t="shared" si="51"/>
        <v>2030.08</v>
      </c>
    </row>
    <row r="297" spans="1:15" ht="24.95" customHeight="1" x14ac:dyDescent="0.15">
      <c r="A297" s="25"/>
      <c r="B297" s="10">
        <v>9</v>
      </c>
      <c r="C297" s="8" t="s">
        <v>309</v>
      </c>
      <c r="D297" s="8" t="s">
        <v>681</v>
      </c>
      <c r="E297" s="8" t="s">
        <v>37</v>
      </c>
      <c r="F297" s="8" t="s">
        <v>37</v>
      </c>
      <c r="G297" s="10">
        <v>1</v>
      </c>
      <c r="H297" s="12">
        <v>648.58000000000004</v>
      </c>
      <c r="I297" s="12">
        <v>20.27</v>
      </c>
      <c r="J297" s="12">
        <f t="shared" si="50"/>
        <v>668.85</v>
      </c>
      <c r="K297" s="12">
        <v>324.29000000000002</v>
      </c>
      <c r="L297" s="12">
        <f t="shared" si="51"/>
        <v>993.1400000000001</v>
      </c>
    </row>
    <row r="298" spans="1:15" ht="24.95" customHeight="1" x14ac:dyDescent="0.15">
      <c r="A298" s="25"/>
      <c r="B298" s="10">
        <v>10</v>
      </c>
      <c r="C298" s="8" t="s">
        <v>310</v>
      </c>
      <c r="D298" s="8" t="s">
        <v>682</v>
      </c>
      <c r="E298" s="9">
        <v>202507</v>
      </c>
      <c r="F298" s="8" t="s">
        <v>15</v>
      </c>
      <c r="G298" s="10">
        <v>6</v>
      </c>
      <c r="H298" s="12">
        <v>3977.28</v>
      </c>
      <c r="I298" s="12">
        <v>124.32</v>
      </c>
      <c r="J298" s="12">
        <f t="shared" si="50"/>
        <v>4101.6000000000004</v>
      </c>
      <c r="K298" s="12">
        <v>1988.64</v>
      </c>
      <c r="L298" s="12">
        <f t="shared" si="51"/>
        <v>6090.2400000000007</v>
      </c>
    </row>
    <row r="299" spans="1:15" ht="24.95" customHeight="1" x14ac:dyDescent="0.15">
      <c r="A299" s="25"/>
      <c r="B299" s="10">
        <v>11</v>
      </c>
      <c r="C299" s="8" t="s">
        <v>311</v>
      </c>
      <c r="D299" s="8" t="s">
        <v>683</v>
      </c>
      <c r="E299" s="8" t="s">
        <v>15</v>
      </c>
      <c r="F299" s="8" t="s">
        <v>15</v>
      </c>
      <c r="G299" s="10">
        <v>1</v>
      </c>
      <c r="H299" s="12">
        <v>662.88</v>
      </c>
      <c r="I299" s="12">
        <v>20.72</v>
      </c>
      <c r="J299" s="12">
        <f t="shared" si="50"/>
        <v>683.6</v>
      </c>
      <c r="K299" s="12">
        <v>331.44</v>
      </c>
      <c r="L299" s="12">
        <f t="shared" si="51"/>
        <v>1015.04</v>
      </c>
    </row>
    <row r="300" spans="1:15" ht="24.95" customHeight="1" x14ac:dyDescent="0.15">
      <c r="A300" s="26"/>
      <c r="B300" s="10">
        <v>12</v>
      </c>
      <c r="C300" s="8" t="s">
        <v>312</v>
      </c>
      <c r="D300" s="8" t="s">
        <v>684</v>
      </c>
      <c r="E300" s="8" t="s">
        <v>37</v>
      </c>
      <c r="F300" s="8" t="s">
        <v>15</v>
      </c>
      <c r="G300" s="10">
        <v>5</v>
      </c>
      <c r="H300" s="12">
        <v>3314.4</v>
      </c>
      <c r="I300" s="12">
        <v>103.6</v>
      </c>
      <c r="J300" s="12">
        <f t="shared" si="50"/>
        <v>3418</v>
      </c>
      <c r="K300" s="12">
        <v>1657.2</v>
      </c>
      <c r="L300" s="12">
        <f t="shared" si="51"/>
        <v>5075.2</v>
      </c>
    </row>
    <row r="301" spans="1:15" s="40" customFormat="1" ht="24.95" customHeight="1" x14ac:dyDescent="0.15">
      <c r="A301" s="21" t="s">
        <v>452</v>
      </c>
      <c r="B301" s="36" t="s">
        <v>655</v>
      </c>
      <c r="C301" s="36"/>
      <c r="D301" s="36"/>
      <c r="E301" s="36"/>
      <c r="F301" s="36"/>
      <c r="G301" s="37"/>
      <c r="H301" s="38">
        <f>SUM(H289:H300)</f>
        <v>24512.260000000002</v>
      </c>
      <c r="I301" s="38">
        <f t="shared" ref="I301:L301" si="58">SUM(I289:I300)</f>
        <v>766.18999999999994</v>
      </c>
      <c r="J301" s="38">
        <f t="shared" si="58"/>
        <v>25278.449999999997</v>
      </c>
      <c r="K301" s="38">
        <f t="shared" si="58"/>
        <v>12256.130000000001</v>
      </c>
      <c r="L301" s="38">
        <f t="shared" si="58"/>
        <v>37534.58</v>
      </c>
      <c r="M301" s="39"/>
      <c r="N301" s="39"/>
      <c r="O301" s="13"/>
    </row>
    <row r="302" spans="1:15" ht="24.95" customHeight="1" x14ac:dyDescent="0.15">
      <c r="A302" s="8" t="s">
        <v>313</v>
      </c>
      <c r="B302" s="10">
        <v>1</v>
      </c>
      <c r="C302" s="8" t="s">
        <v>314</v>
      </c>
      <c r="D302" s="8" t="s">
        <v>685</v>
      </c>
      <c r="E302" s="8" t="s">
        <v>14</v>
      </c>
      <c r="F302" s="8" t="s">
        <v>15</v>
      </c>
      <c r="G302" s="10">
        <v>3</v>
      </c>
      <c r="H302" s="12">
        <v>1988.64</v>
      </c>
      <c r="I302" s="12">
        <v>62.16</v>
      </c>
      <c r="J302" s="12">
        <f t="shared" si="50"/>
        <v>2050.8000000000002</v>
      </c>
      <c r="K302" s="12">
        <v>994.32</v>
      </c>
      <c r="L302" s="12">
        <f t="shared" si="51"/>
        <v>3045.1200000000003</v>
      </c>
    </row>
    <row r="303" spans="1:15" s="40" customFormat="1" ht="24.95" customHeight="1" x14ac:dyDescent="0.15">
      <c r="A303" s="21" t="s">
        <v>452</v>
      </c>
      <c r="B303" s="36" t="s">
        <v>453</v>
      </c>
      <c r="C303" s="36"/>
      <c r="D303" s="36"/>
      <c r="E303" s="36"/>
      <c r="F303" s="36"/>
      <c r="G303" s="37"/>
      <c r="H303" s="38">
        <f>SUM(H302)</f>
        <v>1988.64</v>
      </c>
      <c r="I303" s="38">
        <f t="shared" ref="I303:L303" si="59">SUM(I302)</f>
        <v>62.16</v>
      </c>
      <c r="J303" s="38">
        <f t="shared" si="59"/>
        <v>2050.8000000000002</v>
      </c>
      <c r="K303" s="38">
        <f t="shared" si="59"/>
        <v>994.32</v>
      </c>
      <c r="L303" s="38">
        <f t="shared" si="59"/>
        <v>3045.1200000000003</v>
      </c>
      <c r="M303" s="39"/>
      <c r="N303" s="39"/>
      <c r="O303" s="13"/>
    </row>
    <row r="304" spans="1:15" ht="24.95" customHeight="1" x14ac:dyDescent="0.15">
      <c r="A304" s="24" t="s">
        <v>315</v>
      </c>
      <c r="B304" s="10">
        <v>1</v>
      </c>
      <c r="C304" s="8" t="s">
        <v>316</v>
      </c>
      <c r="D304" s="8" t="s">
        <v>686</v>
      </c>
      <c r="E304" s="8" t="s">
        <v>14</v>
      </c>
      <c r="F304" s="8" t="s">
        <v>15</v>
      </c>
      <c r="G304" s="10">
        <v>3</v>
      </c>
      <c r="H304" s="12">
        <v>1988.64</v>
      </c>
      <c r="I304" s="12">
        <v>62.16</v>
      </c>
      <c r="J304" s="12">
        <f t="shared" si="50"/>
        <v>2050.8000000000002</v>
      </c>
      <c r="K304" s="12">
        <v>994.32</v>
      </c>
      <c r="L304" s="12">
        <f t="shared" si="51"/>
        <v>3045.1200000000003</v>
      </c>
    </row>
    <row r="305" spans="1:15" ht="24.95" customHeight="1" x14ac:dyDescent="0.15">
      <c r="A305" s="26"/>
      <c r="B305" s="10">
        <v>2</v>
      </c>
      <c r="C305" s="8" t="s">
        <v>317</v>
      </c>
      <c r="D305" s="8" t="s">
        <v>687</v>
      </c>
      <c r="E305" s="8" t="s">
        <v>27</v>
      </c>
      <c r="F305" s="8" t="s">
        <v>15</v>
      </c>
      <c r="G305" s="10">
        <v>2</v>
      </c>
      <c r="H305" s="12">
        <v>1325.76</v>
      </c>
      <c r="I305" s="12">
        <v>41.44</v>
      </c>
      <c r="J305" s="12">
        <f t="shared" si="50"/>
        <v>1367.2</v>
      </c>
      <c r="K305" s="12">
        <v>0</v>
      </c>
      <c r="L305" s="12">
        <f t="shared" si="51"/>
        <v>1367.2</v>
      </c>
    </row>
    <row r="306" spans="1:15" s="40" customFormat="1" ht="24.95" customHeight="1" x14ac:dyDescent="0.15">
      <c r="A306" s="21" t="s">
        <v>452</v>
      </c>
      <c r="B306" s="36" t="s">
        <v>457</v>
      </c>
      <c r="C306" s="36"/>
      <c r="D306" s="36"/>
      <c r="E306" s="36"/>
      <c r="F306" s="36"/>
      <c r="G306" s="37"/>
      <c r="H306" s="38">
        <f>SUM(H304:H305)</f>
        <v>3314.4</v>
      </c>
      <c r="I306" s="38">
        <f>SUM(I304:I305)</f>
        <v>103.6</v>
      </c>
      <c r="J306" s="38">
        <f>SUM(J304:J305)</f>
        <v>3418</v>
      </c>
      <c r="K306" s="38">
        <f>SUM(K304:K305)</f>
        <v>994.32</v>
      </c>
      <c r="L306" s="38">
        <f>SUM(L304:L305)</f>
        <v>4412.3200000000006</v>
      </c>
      <c r="M306" s="39"/>
      <c r="N306" s="39"/>
      <c r="O306" s="13"/>
    </row>
    <row r="307" spans="1:15" ht="24.95" customHeight="1" x14ac:dyDescent="0.15">
      <c r="A307" s="24" t="s">
        <v>318</v>
      </c>
      <c r="B307" s="10">
        <v>1</v>
      </c>
      <c r="C307" s="8" t="s">
        <v>319</v>
      </c>
      <c r="D307" s="8" t="s">
        <v>688</v>
      </c>
      <c r="E307" s="9">
        <v>202507</v>
      </c>
      <c r="F307" s="8" t="s">
        <v>15</v>
      </c>
      <c r="G307" s="10">
        <v>6</v>
      </c>
      <c r="H307" s="12">
        <v>3977.28</v>
      </c>
      <c r="I307" s="12">
        <v>124.32</v>
      </c>
      <c r="J307" s="12">
        <f t="shared" si="50"/>
        <v>4101.6000000000004</v>
      </c>
      <c r="K307" s="12">
        <v>1988.64</v>
      </c>
      <c r="L307" s="12">
        <f t="shared" si="51"/>
        <v>6090.2400000000007</v>
      </c>
    </row>
    <row r="308" spans="1:15" ht="24.95" customHeight="1" x14ac:dyDescent="0.15">
      <c r="A308" s="25"/>
      <c r="B308" s="10">
        <v>2</v>
      </c>
      <c r="C308" s="8" t="s">
        <v>320</v>
      </c>
      <c r="D308" s="8" t="s">
        <v>689</v>
      </c>
      <c r="E308" s="9">
        <v>202507</v>
      </c>
      <c r="F308" s="8" t="s">
        <v>15</v>
      </c>
      <c r="G308" s="10">
        <v>6</v>
      </c>
      <c r="H308" s="12">
        <v>3977.28</v>
      </c>
      <c r="I308" s="12">
        <v>124.32</v>
      </c>
      <c r="J308" s="12">
        <f t="shared" si="50"/>
        <v>4101.6000000000004</v>
      </c>
      <c r="K308" s="12">
        <v>1988.64</v>
      </c>
      <c r="L308" s="12">
        <f t="shared" si="51"/>
        <v>6090.2400000000007</v>
      </c>
    </row>
    <row r="309" spans="1:15" ht="24.95" customHeight="1" x14ac:dyDescent="0.15">
      <c r="A309" s="25"/>
      <c r="B309" s="10">
        <v>3</v>
      </c>
      <c r="C309" s="8" t="s">
        <v>321</v>
      </c>
      <c r="D309" s="8" t="s">
        <v>690</v>
      </c>
      <c r="E309" s="9">
        <v>202507</v>
      </c>
      <c r="F309" s="8" t="s">
        <v>15</v>
      </c>
      <c r="G309" s="10">
        <v>6</v>
      </c>
      <c r="H309" s="12">
        <v>3977.28</v>
      </c>
      <c r="I309" s="12">
        <v>124.32</v>
      </c>
      <c r="J309" s="12">
        <f t="shared" si="50"/>
        <v>4101.6000000000004</v>
      </c>
      <c r="K309" s="12">
        <v>1988.64</v>
      </c>
      <c r="L309" s="12">
        <f t="shared" si="51"/>
        <v>6090.2400000000007</v>
      </c>
    </row>
    <row r="310" spans="1:15" ht="24.95" customHeight="1" x14ac:dyDescent="0.15">
      <c r="A310" s="26"/>
      <c r="B310" s="10">
        <v>4</v>
      </c>
      <c r="C310" s="8" t="s">
        <v>322</v>
      </c>
      <c r="D310" s="8" t="s">
        <v>691</v>
      </c>
      <c r="E310" s="8" t="s">
        <v>29</v>
      </c>
      <c r="F310" s="8" t="s">
        <v>15</v>
      </c>
      <c r="G310" s="10">
        <v>4</v>
      </c>
      <c r="H310" s="12">
        <v>2651.52</v>
      </c>
      <c r="I310" s="12">
        <v>82.88</v>
      </c>
      <c r="J310" s="12">
        <f t="shared" si="50"/>
        <v>2734.4</v>
      </c>
      <c r="K310" s="12">
        <v>1325.76</v>
      </c>
      <c r="L310" s="12">
        <f t="shared" si="51"/>
        <v>4060.16</v>
      </c>
    </row>
    <row r="311" spans="1:15" s="40" customFormat="1" ht="24.95" customHeight="1" x14ac:dyDescent="0.15">
      <c r="A311" s="21" t="s">
        <v>452</v>
      </c>
      <c r="B311" s="36" t="s">
        <v>465</v>
      </c>
      <c r="C311" s="36"/>
      <c r="D311" s="36"/>
      <c r="E311" s="36"/>
      <c r="F311" s="36"/>
      <c r="G311" s="37"/>
      <c r="H311" s="38">
        <f>SUM(H307:H310)</f>
        <v>14583.36</v>
      </c>
      <c r="I311" s="38">
        <f t="shared" ref="I311:L311" si="60">SUM(I307:I310)</f>
        <v>455.84</v>
      </c>
      <c r="J311" s="38">
        <f t="shared" si="60"/>
        <v>15039.2</v>
      </c>
      <c r="K311" s="38">
        <f t="shared" si="60"/>
        <v>7291.68</v>
      </c>
      <c r="L311" s="38">
        <f t="shared" si="60"/>
        <v>22330.880000000001</v>
      </c>
      <c r="M311" s="39"/>
      <c r="N311" s="39"/>
      <c r="O311" s="13"/>
    </row>
    <row r="312" spans="1:15" ht="24.95" customHeight="1" x14ac:dyDescent="0.15">
      <c r="A312" s="24" t="s">
        <v>323</v>
      </c>
      <c r="B312" s="10">
        <v>1</v>
      </c>
      <c r="C312" s="8" t="s">
        <v>324</v>
      </c>
      <c r="D312" s="8" t="s">
        <v>692</v>
      </c>
      <c r="E312" s="9">
        <v>202507</v>
      </c>
      <c r="F312" s="8" t="s">
        <v>11</v>
      </c>
      <c r="G312" s="10">
        <v>1</v>
      </c>
      <c r="H312" s="12">
        <v>662.88</v>
      </c>
      <c r="I312" s="12">
        <v>20.72</v>
      </c>
      <c r="J312" s="12">
        <f t="shared" si="50"/>
        <v>683.6</v>
      </c>
      <c r="K312" s="12">
        <v>331.44</v>
      </c>
      <c r="L312" s="12">
        <f t="shared" si="51"/>
        <v>1015.04</v>
      </c>
    </row>
    <row r="313" spans="1:15" ht="24.95" customHeight="1" x14ac:dyDescent="0.15">
      <c r="A313" s="26"/>
      <c r="B313" s="10">
        <v>2</v>
      </c>
      <c r="C313" s="8" t="s">
        <v>325</v>
      </c>
      <c r="D313" s="8" t="s">
        <v>693</v>
      </c>
      <c r="E313" s="8" t="s">
        <v>27</v>
      </c>
      <c r="F313" s="8" t="s">
        <v>15</v>
      </c>
      <c r="G313" s="10">
        <v>2</v>
      </c>
      <c r="H313" s="12">
        <v>1325.76</v>
      </c>
      <c r="I313" s="12">
        <v>41.44</v>
      </c>
      <c r="J313" s="12">
        <f t="shared" si="50"/>
        <v>1367.2</v>
      </c>
      <c r="K313" s="12">
        <v>662.88</v>
      </c>
      <c r="L313" s="12">
        <f t="shared" si="51"/>
        <v>2030.08</v>
      </c>
    </row>
    <row r="314" spans="1:15" s="40" customFormat="1" ht="24.95" customHeight="1" x14ac:dyDescent="0.15">
      <c r="A314" s="21" t="s">
        <v>452</v>
      </c>
      <c r="B314" s="36" t="s">
        <v>457</v>
      </c>
      <c r="C314" s="36"/>
      <c r="D314" s="36"/>
      <c r="E314" s="36"/>
      <c r="F314" s="36"/>
      <c r="G314" s="37"/>
      <c r="H314" s="38">
        <f>SUM(H312:H313)</f>
        <v>1988.6399999999999</v>
      </c>
      <c r="I314" s="38">
        <f t="shared" ref="I314:L314" si="61">SUM(I312:I313)</f>
        <v>62.16</v>
      </c>
      <c r="J314" s="38">
        <f t="shared" si="61"/>
        <v>2050.8000000000002</v>
      </c>
      <c r="K314" s="38">
        <f t="shared" si="61"/>
        <v>994.31999999999994</v>
      </c>
      <c r="L314" s="38">
        <f t="shared" si="61"/>
        <v>3045.12</v>
      </c>
      <c r="M314" s="39"/>
      <c r="N314" s="39"/>
      <c r="O314" s="13"/>
    </row>
    <row r="315" spans="1:15" ht="24.95" customHeight="1" x14ac:dyDescent="0.15">
      <c r="A315" s="8" t="s">
        <v>326</v>
      </c>
      <c r="B315" s="10">
        <v>1</v>
      </c>
      <c r="C315" s="8" t="s">
        <v>327</v>
      </c>
      <c r="D315" s="8" t="s">
        <v>694</v>
      </c>
      <c r="E315" s="8" t="s">
        <v>29</v>
      </c>
      <c r="F315" s="8" t="s">
        <v>15</v>
      </c>
      <c r="G315" s="10">
        <v>4</v>
      </c>
      <c r="H315" s="12">
        <v>2651.52</v>
      </c>
      <c r="I315" s="12">
        <v>82.88</v>
      </c>
      <c r="J315" s="12">
        <f t="shared" si="50"/>
        <v>2734.4</v>
      </c>
      <c r="K315" s="12">
        <v>1325.76</v>
      </c>
      <c r="L315" s="12">
        <f t="shared" si="51"/>
        <v>4060.16</v>
      </c>
    </row>
    <row r="316" spans="1:15" s="40" customFormat="1" ht="24.95" customHeight="1" x14ac:dyDescent="0.15">
      <c r="A316" s="21" t="s">
        <v>452</v>
      </c>
      <c r="B316" s="36" t="s">
        <v>453</v>
      </c>
      <c r="C316" s="36"/>
      <c r="D316" s="36"/>
      <c r="E316" s="36"/>
      <c r="F316" s="36"/>
      <c r="G316" s="37"/>
      <c r="H316" s="38">
        <f>SUM(H315)</f>
        <v>2651.52</v>
      </c>
      <c r="I316" s="38">
        <f t="shared" ref="I316:L316" si="62">SUM(I315)</f>
        <v>82.88</v>
      </c>
      <c r="J316" s="38">
        <f t="shared" si="62"/>
        <v>2734.4</v>
      </c>
      <c r="K316" s="38">
        <f t="shared" si="62"/>
        <v>1325.76</v>
      </c>
      <c r="L316" s="38">
        <f t="shared" si="62"/>
        <v>4060.16</v>
      </c>
      <c r="M316" s="39"/>
      <c r="N316" s="39"/>
      <c r="O316" s="13"/>
    </row>
    <row r="317" spans="1:15" ht="24.95" customHeight="1" x14ac:dyDescent="0.15">
      <c r="A317" s="24" t="s">
        <v>328</v>
      </c>
      <c r="B317" s="10">
        <v>1</v>
      </c>
      <c r="C317" s="8" t="s">
        <v>329</v>
      </c>
      <c r="D317" s="8" t="s">
        <v>695</v>
      </c>
      <c r="E317" s="8" t="s">
        <v>11</v>
      </c>
      <c r="F317" s="8" t="s">
        <v>15</v>
      </c>
      <c r="G317" s="10">
        <v>6</v>
      </c>
      <c r="H317" s="12">
        <v>3977.28</v>
      </c>
      <c r="I317" s="12">
        <v>124.32</v>
      </c>
      <c r="J317" s="12">
        <f t="shared" si="50"/>
        <v>4101.6000000000004</v>
      </c>
      <c r="K317" s="12">
        <v>1988.64</v>
      </c>
      <c r="L317" s="12">
        <f t="shared" si="51"/>
        <v>6090.2400000000007</v>
      </c>
    </row>
    <row r="318" spans="1:15" ht="24.95" customHeight="1" x14ac:dyDescent="0.15">
      <c r="A318" s="25"/>
      <c r="B318" s="10">
        <v>2</v>
      </c>
      <c r="C318" s="8" t="s">
        <v>330</v>
      </c>
      <c r="D318" s="8" t="s">
        <v>696</v>
      </c>
      <c r="E318" s="8" t="s">
        <v>11</v>
      </c>
      <c r="F318" s="8" t="s">
        <v>15</v>
      </c>
      <c r="G318" s="10">
        <v>6</v>
      </c>
      <c r="H318" s="12">
        <v>3977.28</v>
      </c>
      <c r="I318" s="12">
        <v>124.32</v>
      </c>
      <c r="J318" s="12">
        <f t="shared" si="50"/>
        <v>4101.6000000000004</v>
      </c>
      <c r="K318" s="12">
        <v>1988.64</v>
      </c>
      <c r="L318" s="12">
        <f t="shared" si="51"/>
        <v>6090.2400000000007</v>
      </c>
    </row>
    <row r="319" spans="1:15" ht="24.95" customHeight="1" x14ac:dyDescent="0.15">
      <c r="A319" s="25"/>
      <c r="B319" s="10">
        <v>3</v>
      </c>
      <c r="C319" s="8" t="s">
        <v>331</v>
      </c>
      <c r="D319" s="8" t="s">
        <v>697</v>
      </c>
      <c r="E319" s="8" t="s">
        <v>11</v>
      </c>
      <c r="F319" s="8" t="s">
        <v>15</v>
      </c>
      <c r="G319" s="10">
        <v>6</v>
      </c>
      <c r="H319" s="12">
        <v>3977.28</v>
      </c>
      <c r="I319" s="12">
        <v>124.32</v>
      </c>
      <c r="J319" s="12">
        <f t="shared" si="50"/>
        <v>4101.6000000000004</v>
      </c>
      <c r="K319" s="12">
        <v>1988.64</v>
      </c>
      <c r="L319" s="12">
        <f t="shared" si="51"/>
        <v>6090.2400000000007</v>
      </c>
    </row>
    <row r="320" spans="1:15" ht="24.95" customHeight="1" x14ac:dyDescent="0.15">
      <c r="A320" s="25"/>
      <c r="B320" s="10">
        <v>4</v>
      </c>
      <c r="C320" s="8" t="s">
        <v>332</v>
      </c>
      <c r="D320" s="8" t="s">
        <v>698</v>
      </c>
      <c r="E320" s="8" t="s">
        <v>11</v>
      </c>
      <c r="F320" s="8" t="s">
        <v>15</v>
      </c>
      <c r="G320" s="10">
        <v>6</v>
      </c>
      <c r="H320" s="12">
        <v>3977.28</v>
      </c>
      <c r="I320" s="12">
        <v>124.32</v>
      </c>
      <c r="J320" s="12">
        <f t="shared" si="50"/>
        <v>4101.6000000000004</v>
      </c>
      <c r="K320" s="12">
        <v>1988.64</v>
      </c>
      <c r="L320" s="12">
        <f t="shared" si="51"/>
        <v>6090.2400000000007</v>
      </c>
    </row>
    <row r="321" spans="1:15" ht="24.95" customHeight="1" x14ac:dyDescent="0.15">
      <c r="A321" s="25"/>
      <c r="B321" s="10">
        <v>5</v>
      </c>
      <c r="C321" s="8" t="s">
        <v>333</v>
      </c>
      <c r="D321" s="8" t="s">
        <v>699</v>
      </c>
      <c r="E321" s="8" t="s">
        <v>11</v>
      </c>
      <c r="F321" s="8" t="s">
        <v>15</v>
      </c>
      <c r="G321" s="10">
        <v>6</v>
      </c>
      <c r="H321" s="12">
        <v>3977.28</v>
      </c>
      <c r="I321" s="12">
        <v>124.32</v>
      </c>
      <c r="J321" s="12">
        <f t="shared" si="50"/>
        <v>4101.6000000000004</v>
      </c>
      <c r="K321" s="12">
        <v>1988.64</v>
      </c>
      <c r="L321" s="12">
        <f t="shared" si="51"/>
        <v>6090.2400000000007</v>
      </c>
    </row>
    <row r="322" spans="1:15" ht="24.95" customHeight="1" x14ac:dyDescent="0.15">
      <c r="A322" s="25"/>
      <c r="B322" s="10">
        <v>6</v>
      </c>
      <c r="C322" s="8" t="s">
        <v>334</v>
      </c>
      <c r="D322" s="8" t="s">
        <v>700</v>
      </c>
      <c r="E322" s="8" t="s">
        <v>37</v>
      </c>
      <c r="F322" s="8" t="s">
        <v>15</v>
      </c>
      <c r="G322" s="10">
        <v>5</v>
      </c>
      <c r="H322" s="12">
        <v>3314.4</v>
      </c>
      <c r="I322" s="12">
        <v>103.6</v>
      </c>
      <c r="J322" s="12">
        <f t="shared" si="50"/>
        <v>3418</v>
      </c>
      <c r="K322" s="12">
        <v>1657.2</v>
      </c>
      <c r="L322" s="12">
        <f t="shared" si="51"/>
        <v>5075.2</v>
      </c>
    </row>
    <row r="323" spans="1:15" ht="24.95" customHeight="1" x14ac:dyDescent="0.15">
      <c r="A323" s="25"/>
      <c r="B323" s="10">
        <v>7</v>
      </c>
      <c r="C323" s="8" t="s">
        <v>335</v>
      </c>
      <c r="D323" s="8" t="s">
        <v>701</v>
      </c>
      <c r="E323" s="8" t="s">
        <v>27</v>
      </c>
      <c r="F323" s="8" t="s">
        <v>15</v>
      </c>
      <c r="G323" s="10">
        <v>2</v>
      </c>
      <c r="H323" s="12">
        <v>1325.76</v>
      </c>
      <c r="I323" s="12">
        <v>41.44</v>
      </c>
      <c r="J323" s="12">
        <f t="shared" si="50"/>
        <v>1367.2</v>
      </c>
      <c r="K323" s="12">
        <v>662.88</v>
      </c>
      <c r="L323" s="12">
        <f t="shared" si="51"/>
        <v>2030.08</v>
      </c>
    </row>
    <row r="324" spans="1:15" ht="24.95" customHeight="1" x14ac:dyDescent="0.15">
      <c r="A324" s="25"/>
      <c r="B324" s="10">
        <v>8</v>
      </c>
      <c r="C324" s="8" t="s">
        <v>336</v>
      </c>
      <c r="D324" s="8" t="s">
        <v>702</v>
      </c>
      <c r="E324" s="8" t="s">
        <v>37</v>
      </c>
      <c r="F324" s="8" t="s">
        <v>15</v>
      </c>
      <c r="G324" s="10">
        <v>5</v>
      </c>
      <c r="H324" s="12">
        <v>3314.4</v>
      </c>
      <c r="I324" s="12">
        <v>103.6</v>
      </c>
      <c r="J324" s="12">
        <f t="shared" si="50"/>
        <v>3418</v>
      </c>
      <c r="K324" s="12">
        <v>1657.2</v>
      </c>
      <c r="L324" s="12">
        <f t="shared" si="51"/>
        <v>5075.2</v>
      </c>
    </row>
    <row r="325" spans="1:15" ht="24.95" customHeight="1" x14ac:dyDescent="0.15">
      <c r="A325" s="25"/>
      <c r="B325" s="10">
        <v>9</v>
      </c>
      <c r="C325" s="8" t="s">
        <v>337</v>
      </c>
      <c r="D325" s="8" t="s">
        <v>703</v>
      </c>
      <c r="E325" s="8" t="s">
        <v>27</v>
      </c>
      <c r="F325" s="8" t="s">
        <v>15</v>
      </c>
      <c r="G325" s="10">
        <v>2</v>
      </c>
      <c r="H325" s="12">
        <v>1325.76</v>
      </c>
      <c r="I325" s="12">
        <v>41.44</v>
      </c>
      <c r="J325" s="12">
        <f t="shared" si="50"/>
        <v>1367.2</v>
      </c>
      <c r="K325" s="12">
        <v>662.88</v>
      </c>
      <c r="L325" s="12">
        <f t="shared" si="51"/>
        <v>2030.08</v>
      </c>
    </row>
    <row r="326" spans="1:15" ht="24.95" customHeight="1" x14ac:dyDescent="0.15">
      <c r="A326" s="25"/>
      <c r="B326" s="10">
        <v>10</v>
      </c>
      <c r="C326" s="8" t="s">
        <v>338</v>
      </c>
      <c r="D326" s="8" t="s">
        <v>704</v>
      </c>
      <c r="E326" s="8" t="s">
        <v>11</v>
      </c>
      <c r="F326" s="8" t="s">
        <v>15</v>
      </c>
      <c r="G326" s="10">
        <v>6</v>
      </c>
      <c r="H326" s="12">
        <v>3977.28</v>
      </c>
      <c r="I326" s="12">
        <v>124.32</v>
      </c>
      <c r="J326" s="12">
        <f t="shared" si="50"/>
        <v>4101.6000000000004</v>
      </c>
      <c r="K326" s="12">
        <v>1988.64</v>
      </c>
      <c r="L326" s="12">
        <f t="shared" si="51"/>
        <v>6090.2400000000007</v>
      </c>
    </row>
    <row r="327" spans="1:15" ht="24.95" customHeight="1" x14ac:dyDescent="0.15">
      <c r="A327" s="26"/>
      <c r="B327" s="10">
        <v>11</v>
      </c>
      <c r="C327" s="8" t="s">
        <v>339</v>
      </c>
      <c r="D327" s="8" t="s">
        <v>705</v>
      </c>
      <c r="E327" s="8" t="s">
        <v>11</v>
      </c>
      <c r="F327" s="8" t="s">
        <v>15</v>
      </c>
      <c r="G327" s="10">
        <v>6</v>
      </c>
      <c r="H327" s="12">
        <v>3977.28</v>
      </c>
      <c r="I327" s="12">
        <v>124.32</v>
      </c>
      <c r="J327" s="12">
        <f t="shared" si="50"/>
        <v>4101.6000000000004</v>
      </c>
      <c r="K327" s="12">
        <v>1988.64</v>
      </c>
      <c r="L327" s="12">
        <f t="shared" si="51"/>
        <v>6090.2400000000007</v>
      </c>
    </row>
    <row r="328" spans="1:15" s="40" customFormat="1" ht="24.95" customHeight="1" x14ac:dyDescent="0.15">
      <c r="A328" s="21" t="s">
        <v>452</v>
      </c>
      <c r="B328" s="36" t="s">
        <v>706</v>
      </c>
      <c r="C328" s="36"/>
      <c r="D328" s="36"/>
      <c r="E328" s="36"/>
      <c r="F328" s="36"/>
      <c r="G328" s="37"/>
      <c r="H328" s="38">
        <f>SUM(H317:H327)</f>
        <v>37121.279999999999</v>
      </c>
      <c r="I328" s="38">
        <f t="shared" ref="I328:L328" si="63">SUM(I317:I327)</f>
        <v>1160.3199999999997</v>
      </c>
      <c r="J328" s="38">
        <f t="shared" si="63"/>
        <v>38281.599999999999</v>
      </c>
      <c r="K328" s="38">
        <f t="shared" si="63"/>
        <v>18560.64</v>
      </c>
      <c r="L328" s="38">
        <f t="shared" si="63"/>
        <v>56842.239999999998</v>
      </c>
      <c r="M328" s="39"/>
      <c r="N328" s="39"/>
      <c r="O328" s="13"/>
    </row>
    <row r="329" spans="1:15" ht="24.95" customHeight="1" x14ac:dyDescent="0.15">
      <c r="A329" s="24" t="s">
        <v>340</v>
      </c>
      <c r="B329" s="10">
        <v>1</v>
      </c>
      <c r="C329" s="8" t="s">
        <v>341</v>
      </c>
      <c r="D329" s="8" t="s">
        <v>707</v>
      </c>
      <c r="E329" s="8" t="s">
        <v>29</v>
      </c>
      <c r="F329" s="8" t="s">
        <v>15</v>
      </c>
      <c r="G329" s="10">
        <v>4</v>
      </c>
      <c r="H329" s="12">
        <v>2651.52</v>
      </c>
      <c r="I329" s="12">
        <v>82.88</v>
      </c>
      <c r="J329" s="12">
        <f t="shared" si="50"/>
        <v>2734.4</v>
      </c>
      <c r="K329" s="12">
        <v>1325.76</v>
      </c>
      <c r="L329" s="12">
        <f t="shared" si="51"/>
        <v>4060.16</v>
      </c>
    </row>
    <row r="330" spans="1:15" ht="24.95" customHeight="1" x14ac:dyDescent="0.15">
      <c r="A330" s="25"/>
      <c r="B330" s="10">
        <v>2</v>
      </c>
      <c r="C330" s="8" t="s">
        <v>342</v>
      </c>
      <c r="D330" s="8" t="s">
        <v>708</v>
      </c>
      <c r="E330" s="9">
        <v>202507</v>
      </c>
      <c r="F330" s="8" t="s">
        <v>15</v>
      </c>
      <c r="G330" s="10">
        <v>6</v>
      </c>
      <c r="H330" s="12">
        <v>3977.28</v>
      </c>
      <c r="I330" s="12">
        <v>124.32</v>
      </c>
      <c r="J330" s="12">
        <f t="shared" si="50"/>
        <v>4101.6000000000004</v>
      </c>
      <c r="K330" s="12">
        <v>1988.64</v>
      </c>
      <c r="L330" s="12">
        <f t="shared" si="51"/>
        <v>6090.2400000000007</v>
      </c>
    </row>
    <row r="331" spans="1:15" ht="24.95" customHeight="1" x14ac:dyDescent="0.15">
      <c r="A331" s="25"/>
      <c r="B331" s="10">
        <v>3</v>
      </c>
      <c r="C331" s="8" t="s">
        <v>343</v>
      </c>
      <c r="D331" s="8" t="s">
        <v>709</v>
      </c>
      <c r="E331" s="8" t="s">
        <v>11</v>
      </c>
      <c r="F331" s="8" t="s">
        <v>15</v>
      </c>
      <c r="G331" s="10">
        <v>6</v>
      </c>
      <c r="H331" s="12">
        <v>3977.28</v>
      </c>
      <c r="I331" s="12">
        <v>124.32</v>
      </c>
      <c r="J331" s="12">
        <f t="shared" si="50"/>
        <v>4101.6000000000004</v>
      </c>
      <c r="K331" s="12">
        <v>1988.64</v>
      </c>
      <c r="L331" s="12">
        <f t="shared" si="51"/>
        <v>6090.2400000000007</v>
      </c>
    </row>
    <row r="332" spans="1:15" ht="24.95" customHeight="1" x14ac:dyDescent="0.15">
      <c r="A332" s="25"/>
      <c r="B332" s="10">
        <v>4</v>
      </c>
      <c r="C332" s="8" t="s">
        <v>344</v>
      </c>
      <c r="D332" s="8" t="s">
        <v>710</v>
      </c>
      <c r="E332" s="8" t="s">
        <v>11</v>
      </c>
      <c r="F332" s="8" t="s">
        <v>15</v>
      </c>
      <c r="G332" s="10">
        <v>6</v>
      </c>
      <c r="H332" s="12">
        <v>3977.28</v>
      </c>
      <c r="I332" s="12">
        <v>124.32</v>
      </c>
      <c r="J332" s="12">
        <f t="shared" si="50"/>
        <v>4101.6000000000004</v>
      </c>
      <c r="K332" s="12">
        <v>1988.64</v>
      </c>
      <c r="L332" s="12">
        <f t="shared" si="51"/>
        <v>6090.2400000000007</v>
      </c>
    </row>
    <row r="333" spans="1:15" ht="24.95" customHeight="1" x14ac:dyDescent="0.15">
      <c r="A333" s="25"/>
      <c r="B333" s="10">
        <v>5</v>
      </c>
      <c r="C333" s="8" t="s">
        <v>345</v>
      </c>
      <c r="D333" s="8" t="s">
        <v>711</v>
      </c>
      <c r="E333" s="9">
        <v>202507</v>
      </c>
      <c r="F333" s="8" t="s">
        <v>15</v>
      </c>
      <c r="G333" s="10">
        <v>6</v>
      </c>
      <c r="H333" s="12">
        <v>3977.28</v>
      </c>
      <c r="I333" s="12">
        <v>124.32</v>
      </c>
      <c r="J333" s="12">
        <f t="shared" si="50"/>
        <v>4101.6000000000004</v>
      </c>
      <c r="K333" s="12">
        <v>1988.64</v>
      </c>
      <c r="L333" s="12">
        <f t="shared" si="51"/>
        <v>6090.2400000000007</v>
      </c>
    </row>
    <row r="334" spans="1:15" ht="24.95" customHeight="1" x14ac:dyDescent="0.15">
      <c r="A334" s="26"/>
      <c r="B334" s="10">
        <v>6</v>
      </c>
      <c r="C334" s="8" t="s">
        <v>346</v>
      </c>
      <c r="D334" s="8" t="s">
        <v>712</v>
      </c>
      <c r="E334" s="8" t="s">
        <v>27</v>
      </c>
      <c r="F334" s="8" t="s">
        <v>15</v>
      </c>
      <c r="G334" s="10">
        <v>2</v>
      </c>
      <c r="H334" s="12">
        <v>1325.76</v>
      </c>
      <c r="I334" s="12">
        <v>41.44</v>
      </c>
      <c r="J334" s="12">
        <f t="shared" si="50"/>
        <v>1367.2</v>
      </c>
      <c r="K334" s="12">
        <v>662.88</v>
      </c>
      <c r="L334" s="12">
        <f t="shared" si="51"/>
        <v>2030.08</v>
      </c>
    </row>
    <row r="335" spans="1:15" s="40" customFormat="1" ht="24.95" customHeight="1" x14ac:dyDescent="0.15">
      <c r="A335" s="21" t="s">
        <v>452</v>
      </c>
      <c r="B335" s="36" t="s">
        <v>497</v>
      </c>
      <c r="C335" s="36"/>
      <c r="D335" s="36"/>
      <c r="E335" s="36"/>
      <c r="F335" s="36"/>
      <c r="G335" s="37"/>
      <c r="H335" s="38">
        <f>SUM(H329:H334)</f>
        <v>19886.399999999998</v>
      </c>
      <c r="I335" s="38">
        <f t="shared" ref="I335:L335" si="64">SUM(I329:I334)</f>
        <v>621.59999999999991</v>
      </c>
      <c r="J335" s="38">
        <f t="shared" si="64"/>
        <v>20508.000000000004</v>
      </c>
      <c r="K335" s="38">
        <f t="shared" si="64"/>
        <v>9943.1999999999989</v>
      </c>
      <c r="L335" s="38">
        <f t="shared" si="64"/>
        <v>30451.200000000004</v>
      </c>
      <c r="M335" s="39"/>
      <c r="N335" s="39"/>
      <c r="O335" s="13"/>
    </row>
    <row r="336" spans="1:15" ht="24.95" customHeight="1" x14ac:dyDescent="0.15">
      <c r="A336" s="24" t="s">
        <v>347</v>
      </c>
      <c r="B336" s="10">
        <v>1</v>
      </c>
      <c r="C336" s="8" t="s">
        <v>348</v>
      </c>
      <c r="D336" s="8" t="s">
        <v>713</v>
      </c>
      <c r="E336" s="9">
        <v>202507</v>
      </c>
      <c r="F336" s="8" t="s">
        <v>27</v>
      </c>
      <c r="G336" s="11">
        <v>5</v>
      </c>
      <c r="H336" s="12">
        <v>3314.4</v>
      </c>
      <c r="I336" s="12">
        <v>103.6</v>
      </c>
      <c r="J336" s="12">
        <f t="shared" si="50"/>
        <v>3418</v>
      </c>
      <c r="K336" s="12">
        <v>1657.2</v>
      </c>
      <c r="L336" s="12">
        <f t="shared" si="51"/>
        <v>5075.2</v>
      </c>
    </row>
    <row r="337" spans="1:15" ht="24.95" customHeight="1" x14ac:dyDescent="0.15">
      <c r="A337" s="25"/>
      <c r="B337" s="10">
        <v>2</v>
      </c>
      <c r="C337" s="8" t="s">
        <v>349</v>
      </c>
      <c r="D337" s="8" t="s">
        <v>714</v>
      </c>
      <c r="E337" s="9">
        <v>202507</v>
      </c>
      <c r="F337" s="8" t="s">
        <v>15</v>
      </c>
      <c r="G337" s="10">
        <v>6</v>
      </c>
      <c r="H337" s="12">
        <v>3977.28</v>
      </c>
      <c r="I337" s="12">
        <v>124.32</v>
      </c>
      <c r="J337" s="12">
        <f t="shared" si="50"/>
        <v>4101.6000000000004</v>
      </c>
      <c r="K337" s="12">
        <v>1988.64</v>
      </c>
      <c r="L337" s="12">
        <f t="shared" si="51"/>
        <v>6090.2400000000007</v>
      </c>
    </row>
    <row r="338" spans="1:15" ht="24.95" customHeight="1" x14ac:dyDescent="0.15">
      <c r="A338" s="25"/>
      <c r="B338" s="10">
        <v>3</v>
      </c>
      <c r="C338" s="8" t="s">
        <v>350</v>
      </c>
      <c r="D338" s="8" t="s">
        <v>715</v>
      </c>
      <c r="E338" s="9">
        <v>202507</v>
      </c>
      <c r="F338" s="8" t="s">
        <v>15</v>
      </c>
      <c r="G338" s="10">
        <v>6</v>
      </c>
      <c r="H338" s="12">
        <v>3977.28</v>
      </c>
      <c r="I338" s="12">
        <v>124.32</v>
      </c>
      <c r="J338" s="12">
        <f t="shared" si="50"/>
        <v>4101.6000000000004</v>
      </c>
      <c r="K338" s="12">
        <v>1988.64</v>
      </c>
      <c r="L338" s="12">
        <f t="shared" si="51"/>
        <v>6090.2400000000007</v>
      </c>
    </row>
    <row r="339" spans="1:15" ht="24.95" customHeight="1" x14ac:dyDescent="0.15">
      <c r="A339" s="25"/>
      <c r="B339" s="10">
        <v>4</v>
      </c>
      <c r="C339" s="8" t="s">
        <v>351</v>
      </c>
      <c r="D339" s="8" t="s">
        <v>716</v>
      </c>
      <c r="E339" s="9">
        <v>202507</v>
      </c>
      <c r="F339" s="8" t="s">
        <v>15</v>
      </c>
      <c r="G339" s="10">
        <v>6</v>
      </c>
      <c r="H339" s="12">
        <v>3977.28</v>
      </c>
      <c r="I339" s="12">
        <v>124.32</v>
      </c>
      <c r="J339" s="12">
        <f t="shared" si="50"/>
        <v>4101.6000000000004</v>
      </c>
      <c r="K339" s="12">
        <v>1988.64</v>
      </c>
      <c r="L339" s="12">
        <f t="shared" si="51"/>
        <v>6090.2400000000007</v>
      </c>
    </row>
    <row r="340" spans="1:15" ht="24.95" customHeight="1" x14ac:dyDescent="0.15">
      <c r="A340" s="25"/>
      <c r="B340" s="10">
        <v>5</v>
      </c>
      <c r="C340" s="8" t="s">
        <v>352</v>
      </c>
      <c r="D340" s="8" t="s">
        <v>717</v>
      </c>
      <c r="E340" s="8" t="s">
        <v>11</v>
      </c>
      <c r="F340" s="8" t="s">
        <v>15</v>
      </c>
      <c r="G340" s="10">
        <v>6</v>
      </c>
      <c r="H340" s="12">
        <v>3977.28</v>
      </c>
      <c r="I340" s="12">
        <v>124.32</v>
      </c>
      <c r="J340" s="12">
        <f t="shared" si="50"/>
        <v>4101.6000000000004</v>
      </c>
      <c r="K340" s="12">
        <v>1988.64</v>
      </c>
      <c r="L340" s="12">
        <f t="shared" si="51"/>
        <v>6090.2400000000007</v>
      </c>
    </row>
    <row r="341" spans="1:15" ht="24.95" customHeight="1" x14ac:dyDescent="0.15">
      <c r="A341" s="25"/>
      <c r="B341" s="10">
        <v>6</v>
      </c>
      <c r="C341" s="8" t="s">
        <v>353</v>
      </c>
      <c r="D341" s="8" t="s">
        <v>718</v>
      </c>
      <c r="E341" s="8" t="s">
        <v>14</v>
      </c>
      <c r="F341" s="8" t="s">
        <v>15</v>
      </c>
      <c r="G341" s="10">
        <v>3</v>
      </c>
      <c r="H341" s="12">
        <v>1988.64</v>
      </c>
      <c r="I341" s="12">
        <v>62.16</v>
      </c>
      <c r="J341" s="12">
        <f t="shared" si="50"/>
        <v>2050.8000000000002</v>
      </c>
      <c r="K341" s="12">
        <v>994.32</v>
      </c>
      <c r="L341" s="12">
        <f t="shared" si="51"/>
        <v>3045.1200000000003</v>
      </c>
    </row>
    <row r="342" spans="1:15" ht="24.95" customHeight="1" x14ac:dyDescent="0.15">
      <c r="A342" s="26"/>
      <c r="B342" s="10">
        <v>7</v>
      </c>
      <c r="C342" s="8" t="s">
        <v>354</v>
      </c>
      <c r="D342" s="8" t="s">
        <v>719</v>
      </c>
      <c r="E342" s="8" t="s">
        <v>14</v>
      </c>
      <c r="F342" s="8" t="s">
        <v>15</v>
      </c>
      <c r="G342" s="10">
        <v>3</v>
      </c>
      <c r="H342" s="12">
        <v>1988.64</v>
      </c>
      <c r="I342" s="12">
        <v>62.16</v>
      </c>
      <c r="J342" s="12">
        <f t="shared" si="50"/>
        <v>2050.8000000000002</v>
      </c>
      <c r="K342" s="12">
        <v>994.32</v>
      </c>
      <c r="L342" s="12">
        <f t="shared" si="51"/>
        <v>3045.1200000000003</v>
      </c>
    </row>
    <row r="343" spans="1:15" s="40" customFormat="1" ht="24.95" customHeight="1" x14ac:dyDescent="0.15">
      <c r="A343" s="21" t="s">
        <v>452</v>
      </c>
      <c r="B343" s="36" t="s">
        <v>532</v>
      </c>
      <c r="C343" s="36"/>
      <c r="D343" s="36"/>
      <c r="E343" s="36"/>
      <c r="F343" s="36"/>
      <c r="G343" s="37"/>
      <c r="H343" s="38">
        <f>SUM(H336:H342)</f>
        <v>23200.799999999999</v>
      </c>
      <c r="I343" s="38">
        <f>SUM(I336:I342)</f>
        <v>725.19999999999993</v>
      </c>
      <c r="J343" s="38">
        <f>SUM(J336:J342)</f>
        <v>23926</v>
      </c>
      <c r="K343" s="38">
        <f>SUM(K336:K342)</f>
        <v>11600.4</v>
      </c>
      <c r="L343" s="38">
        <f>SUM(L336:L342)</f>
        <v>35526.400000000001</v>
      </c>
      <c r="M343" s="39"/>
      <c r="N343" s="39"/>
      <c r="O343" s="13"/>
    </row>
    <row r="344" spans="1:15" ht="24.95" customHeight="1" x14ac:dyDescent="0.15">
      <c r="A344" s="24" t="s">
        <v>355</v>
      </c>
      <c r="B344" s="10">
        <v>1</v>
      </c>
      <c r="C344" s="8" t="s">
        <v>356</v>
      </c>
      <c r="D344" s="8" t="s">
        <v>720</v>
      </c>
      <c r="E344" s="41" t="s">
        <v>27</v>
      </c>
      <c r="F344" s="41" t="s">
        <v>15</v>
      </c>
      <c r="G344" s="10">
        <v>2</v>
      </c>
      <c r="H344" s="12">
        <v>1325.76</v>
      </c>
      <c r="I344" s="12">
        <v>41.44</v>
      </c>
      <c r="J344" s="12">
        <f t="shared" si="50"/>
        <v>1367.2</v>
      </c>
      <c r="K344" s="12">
        <v>662.88</v>
      </c>
      <c r="L344" s="12">
        <f t="shared" si="51"/>
        <v>2030.08</v>
      </c>
    </row>
    <row r="345" spans="1:15" ht="24.95" customHeight="1" x14ac:dyDescent="0.15">
      <c r="A345" s="25"/>
      <c r="B345" s="10">
        <v>2</v>
      </c>
      <c r="C345" s="8" t="s">
        <v>357</v>
      </c>
      <c r="D345" s="8" t="s">
        <v>721</v>
      </c>
      <c r="E345" s="8" t="s">
        <v>11</v>
      </c>
      <c r="F345" s="8" t="s">
        <v>15</v>
      </c>
      <c r="G345" s="10">
        <v>6</v>
      </c>
      <c r="H345" s="12">
        <v>3977.28</v>
      </c>
      <c r="I345" s="12">
        <v>124.32</v>
      </c>
      <c r="J345" s="12">
        <f t="shared" ref="J345:J432" si="65">SUM(H345:I345)</f>
        <v>4101.6000000000004</v>
      </c>
      <c r="K345" s="12">
        <v>1988.64</v>
      </c>
      <c r="L345" s="12">
        <f t="shared" ref="L345:L432" si="66">SUM(J345:K345)</f>
        <v>6090.2400000000007</v>
      </c>
    </row>
    <row r="346" spans="1:15" ht="24.95" customHeight="1" x14ac:dyDescent="0.15">
      <c r="A346" s="25"/>
      <c r="B346" s="10">
        <v>3</v>
      </c>
      <c r="C346" s="8" t="s">
        <v>358</v>
      </c>
      <c r="D346" s="8" t="s">
        <v>722</v>
      </c>
      <c r="E346" s="8" t="s">
        <v>11</v>
      </c>
      <c r="F346" s="8" t="s">
        <v>15</v>
      </c>
      <c r="G346" s="10">
        <v>6</v>
      </c>
      <c r="H346" s="12">
        <v>3977.28</v>
      </c>
      <c r="I346" s="12">
        <v>124.32</v>
      </c>
      <c r="J346" s="12">
        <f t="shared" si="65"/>
        <v>4101.6000000000004</v>
      </c>
      <c r="K346" s="12">
        <v>1988.64</v>
      </c>
      <c r="L346" s="12">
        <f t="shared" si="66"/>
        <v>6090.2400000000007</v>
      </c>
    </row>
    <row r="347" spans="1:15" ht="24.95" customHeight="1" x14ac:dyDescent="0.15">
      <c r="A347" s="25"/>
      <c r="B347" s="10">
        <v>4</v>
      </c>
      <c r="C347" s="8" t="s">
        <v>359</v>
      </c>
      <c r="D347" s="8" t="s">
        <v>723</v>
      </c>
      <c r="E347" s="8" t="s">
        <v>37</v>
      </c>
      <c r="F347" s="8" t="s">
        <v>27</v>
      </c>
      <c r="G347" s="10">
        <v>4</v>
      </c>
      <c r="H347" s="12">
        <v>2651.52</v>
      </c>
      <c r="I347" s="12">
        <v>82.88</v>
      </c>
      <c r="J347" s="12">
        <f t="shared" si="65"/>
        <v>2734.4</v>
      </c>
      <c r="K347" s="12">
        <v>1325.76</v>
      </c>
      <c r="L347" s="12">
        <f t="shared" si="66"/>
        <v>4060.16</v>
      </c>
    </row>
    <row r="348" spans="1:15" ht="24.95" customHeight="1" x14ac:dyDescent="0.15">
      <c r="A348" s="25"/>
      <c r="B348" s="10">
        <v>5</v>
      </c>
      <c r="C348" s="8" t="s">
        <v>360</v>
      </c>
      <c r="D348" s="8" t="s">
        <v>724</v>
      </c>
      <c r="E348" s="8" t="s">
        <v>29</v>
      </c>
      <c r="F348" s="8" t="s">
        <v>15</v>
      </c>
      <c r="G348" s="10">
        <v>4</v>
      </c>
      <c r="H348" s="12">
        <v>2651.52</v>
      </c>
      <c r="I348" s="12">
        <v>82.88</v>
      </c>
      <c r="J348" s="12">
        <f t="shared" si="65"/>
        <v>2734.4</v>
      </c>
      <c r="K348" s="12">
        <v>1325.76</v>
      </c>
      <c r="L348" s="12">
        <f t="shared" si="66"/>
        <v>4060.16</v>
      </c>
    </row>
    <row r="349" spans="1:15" ht="24.95" customHeight="1" x14ac:dyDescent="0.15">
      <c r="A349" s="26"/>
      <c r="B349" s="10">
        <v>6</v>
      </c>
      <c r="C349" s="8" t="s">
        <v>361</v>
      </c>
      <c r="D349" s="8" t="s">
        <v>725</v>
      </c>
      <c r="E349" s="8" t="s">
        <v>27</v>
      </c>
      <c r="F349" s="8" t="s">
        <v>15</v>
      </c>
      <c r="G349" s="10">
        <v>2</v>
      </c>
      <c r="H349" s="12">
        <v>1325.76</v>
      </c>
      <c r="I349" s="12">
        <v>41.44</v>
      </c>
      <c r="J349" s="12">
        <f t="shared" si="65"/>
        <v>1367.2</v>
      </c>
      <c r="K349" s="12">
        <v>662.88</v>
      </c>
      <c r="L349" s="12">
        <f t="shared" si="66"/>
        <v>2030.08</v>
      </c>
    </row>
    <row r="350" spans="1:15" s="40" customFormat="1" ht="24.95" customHeight="1" x14ac:dyDescent="0.15">
      <c r="A350" s="21" t="s">
        <v>452</v>
      </c>
      <c r="B350" s="36" t="s">
        <v>497</v>
      </c>
      <c r="C350" s="36"/>
      <c r="D350" s="36"/>
      <c r="E350" s="36"/>
      <c r="F350" s="36"/>
      <c r="G350" s="37"/>
      <c r="H350" s="38">
        <f>SUM(H344:H349)</f>
        <v>15909.12</v>
      </c>
      <c r="I350" s="38">
        <f t="shared" ref="I350:L350" si="67">SUM(I344:I349)</f>
        <v>497.28</v>
      </c>
      <c r="J350" s="38">
        <f t="shared" si="67"/>
        <v>16406.400000000001</v>
      </c>
      <c r="K350" s="38">
        <f t="shared" si="67"/>
        <v>7954.56</v>
      </c>
      <c r="L350" s="38">
        <f t="shared" si="67"/>
        <v>24360.959999999999</v>
      </c>
      <c r="M350" s="39"/>
      <c r="N350" s="39"/>
      <c r="O350" s="13"/>
    </row>
    <row r="351" spans="1:15" ht="24.95" customHeight="1" x14ac:dyDescent="0.15">
      <c r="A351" s="8" t="s">
        <v>362</v>
      </c>
      <c r="B351" s="10">
        <v>1</v>
      </c>
      <c r="C351" s="8" t="s">
        <v>260</v>
      </c>
      <c r="D351" s="8" t="s">
        <v>726</v>
      </c>
      <c r="E351" s="10" t="s">
        <v>11</v>
      </c>
      <c r="F351" s="10" t="s">
        <v>14</v>
      </c>
      <c r="G351" s="10">
        <v>4</v>
      </c>
      <c r="H351" s="12">
        <v>2651.52</v>
      </c>
      <c r="I351" s="12">
        <v>82.88</v>
      </c>
      <c r="J351" s="12">
        <f t="shared" si="65"/>
        <v>2734.4</v>
      </c>
      <c r="K351" s="12">
        <v>1325.76</v>
      </c>
      <c r="L351" s="12">
        <f t="shared" si="66"/>
        <v>4060.16</v>
      </c>
    </row>
    <row r="352" spans="1:15" s="40" customFormat="1" ht="24.95" customHeight="1" x14ac:dyDescent="0.15">
      <c r="A352" s="21" t="s">
        <v>452</v>
      </c>
      <c r="B352" s="36" t="s">
        <v>453</v>
      </c>
      <c r="C352" s="36"/>
      <c r="D352" s="36"/>
      <c r="E352" s="36"/>
      <c r="F352" s="36"/>
      <c r="G352" s="37"/>
      <c r="H352" s="38">
        <f>SUM(H351)</f>
        <v>2651.52</v>
      </c>
      <c r="I352" s="38">
        <f t="shared" ref="I352:L352" si="68">SUM(I351)</f>
        <v>82.88</v>
      </c>
      <c r="J352" s="38">
        <f t="shared" si="68"/>
        <v>2734.4</v>
      </c>
      <c r="K352" s="38">
        <f t="shared" si="68"/>
        <v>1325.76</v>
      </c>
      <c r="L352" s="38">
        <f t="shared" si="68"/>
        <v>4060.16</v>
      </c>
      <c r="M352" s="39"/>
      <c r="N352" s="39"/>
      <c r="O352" s="13"/>
    </row>
    <row r="353" spans="1:15" ht="24.95" customHeight="1" x14ac:dyDescent="0.15">
      <c r="A353" s="24" t="s">
        <v>363</v>
      </c>
      <c r="B353" s="10">
        <v>1</v>
      </c>
      <c r="C353" s="8" t="s">
        <v>364</v>
      </c>
      <c r="D353" s="8" t="s">
        <v>727</v>
      </c>
      <c r="E353" s="8" t="s">
        <v>11</v>
      </c>
      <c r="F353" s="8" t="s">
        <v>15</v>
      </c>
      <c r="G353" s="10">
        <v>6</v>
      </c>
      <c r="H353" s="12">
        <v>3977.28</v>
      </c>
      <c r="I353" s="12">
        <v>124.32</v>
      </c>
      <c r="J353" s="12">
        <f t="shared" si="65"/>
        <v>4101.6000000000004</v>
      </c>
      <c r="K353" s="12">
        <v>1988.64</v>
      </c>
      <c r="L353" s="12">
        <f t="shared" si="66"/>
        <v>6090.2400000000007</v>
      </c>
    </row>
    <row r="354" spans="1:15" ht="24.95" customHeight="1" x14ac:dyDescent="0.15">
      <c r="A354" s="26"/>
      <c r="B354" s="10">
        <v>2</v>
      </c>
      <c r="C354" s="8" t="s">
        <v>365</v>
      </c>
      <c r="D354" s="8" t="s">
        <v>728</v>
      </c>
      <c r="E354" s="8" t="s">
        <v>11</v>
      </c>
      <c r="F354" s="8" t="s">
        <v>15</v>
      </c>
      <c r="G354" s="10">
        <v>6</v>
      </c>
      <c r="H354" s="12">
        <v>3977.28</v>
      </c>
      <c r="I354" s="12">
        <v>124.32</v>
      </c>
      <c r="J354" s="12">
        <f t="shared" si="65"/>
        <v>4101.6000000000004</v>
      </c>
      <c r="K354" s="12">
        <v>1988.64</v>
      </c>
      <c r="L354" s="12">
        <f t="shared" si="66"/>
        <v>6090.2400000000007</v>
      </c>
    </row>
    <row r="355" spans="1:15" s="40" customFormat="1" ht="24.95" customHeight="1" x14ac:dyDescent="0.15">
      <c r="A355" s="21" t="s">
        <v>452</v>
      </c>
      <c r="B355" s="36" t="s">
        <v>457</v>
      </c>
      <c r="C355" s="36"/>
      <c r="D355" s="36"/>
      <c r="E355" s="36"/>
      <c r="F355" s="36"/>
      <c r="G355" s="37"/>
      <c r="H355" s="38">
        <f>SUM(H353:H354)</f>
        <v>7954.56</v>
      </c>
      <c r="I355" s="38">
        <f t="shared" ref="I355:L355" si="69">SUM(I353:I354)</f>
        <v>248.64</v>
      </c>
      <c r="J355" s="38">
        <f t="shared" si="69"/>
        <v>8203.2000000000007</v>
      </c>
      <c r="K355" s="38">
        <f t="shared" si="69"/>
        <v>3977.28</v>
      </c>
      <c r="L355" s="38">
        <f t="shared" si="69"/>
        <v>12180.480000000001</v>
      </c>
      <c r="M355" s="39"/>
      <c r="N355" s="39"/>
      <c r="O355" s="13"/>
    </row>
    <row r="356" spans="1:15" ht="24.95" customHeight="1" x14ac:dyDescent="0.15">
      <c r="A356" s="24" t="s">
        <v>366</v>
      </c>
      <c r="B356" s="10">
        <v>1</v>
      </c>
      <c r="C356" s="8" t="s">
        <v>367</v>
      </c>
      <c r="D356" s="8" t="s">
        <v>729</v>
      </c>
      <c r="E356" s="8" t="s">
        <v>27</v>
      </c>
      <c r="F356" s="8" t="s">
        <v>15</v>
      </c>
      <c r="G356" s="10">
        <v>2</v>
      </c>
      <c r="H356" s="12">
        <v>1325.76</v>
      </c>
      <c r="I356" s="12">
        <v>41.44</v>
      </c>
      <c r="J356" s="12">
        <f t="shared" si="65"/>
        <v>1367.2</v>
      </c>
      <c r="K356" s="12">
        <v>662.88</v>
      </c>
      <c r="L356" s="12">
        <f t="shared" si="66"/>
        <v>2030.08</v>
      </c>
    </row>
    <row r="357" spans="1:15" ht="24.95" customHeight="1" x14ac:dyDescent="0.15">
      <c r="A357" s="26"/>
      <c r="B357" s="10">
        <v>2</v>
      </c>
      <c r="C357" s="8" t="s">
        <v>368</v>
      </c>
      <c r="D357" s="8" t="s">
        <v>730</v>
      </c>
      <c r="E357" s="9">
        <v>202507</v>
      </c>
      <c r="F357" s="8" t="s">
        <v>15</v>
      </c>
      <c r="G357" s="10">
        <v>6</v>
      </c>
      <c r="H357" s="12">
        <v>3977.28</v>
      </c>
      <c r="I357" s="12">
        <v>124.32</v>
      </c>
      <c r="J357" s="12">
        <f t="shared" si="65"/>
        <v>4101.6000000000004</v>
      </c>
      <c r="K357" s="12">
        <v>1988.64</v>
      </c>
      <c r="L357" s="12">
        <f t="shared" si="66"/>
        <v>6090.2400000000007</v>
      </c>
    </row>
    <row r="358" spans="1:15" s="40" customFormat="1" ht="24.95" customHeight="1" x14ac:dyDescent="0.15">
      <c r="A358" s="21" t="s">
        <v>452</v>
      </c>
      <c r="B358" s="36" t="s">
        <v>457</v>
      </c>
      <c r="C358" s="36"/>
      <c r="D358" s="36"/>
      <c r="E358" s="36"/>
      <c r="F358" s="36"/>
      <c r="G358" s="37"/>
      <c r="H358" s="38">
        <f>SUM(H356:H357)</f>
        <v>5303.04</v>
      </c>
      <c r="I358" s="38">
        <f t="shared" ref="I358:L358" si="70">SUM(I356:I357)</f>
        <v>165.76</v>
      </c>
      <c r="J358" s="38">
        <f t="shared" si="70"/>
        <v>5468.8</v>
      </c>
      <c r="K358" s="38">
        <f t="shared" si="70"/>
        <v>2651.52</v>
      </c>
      <c r="L358" s="38">
        <f t="shared" si="70"/>
        <v>8120.3200000000006</v>
      </c>
      <c r="M358" s="39"/>
      <c r="N358" s="39"/>
      <c r="O358" s="13"/>
    </row>
    <row r="359" spans="1:15" ht="24.95" customHeight="1" x14ac:dyDescent="0.15">
      <c r="A359" s="24" t="s">
        <v>369</v>
      </c>
      <c r="B359" s="10">
        <v>1</v>
      </c>
      <c r="C359" s="8" t="s">
        <v>370</v>
      </c>
      <c r="D359" s="8" t="s">
        <v>731</v>
      </c>
      <c r="E359" s="9">
        <v>202507</v>
      </c>
      <c r="F359" s="8" t="s">
        <v>15</v>
      </c>
      <c r="G359" s="10">
        <v>6</v>
      </c>
      <c r="H359" s="12">
        <v>3977.28</v>
      </c>
      <c r="I359" s="12">
        <v>124.32</v>
      </c>
      <c r="J359" s="12">
        <f t="shared" si="65"/>
        <v>4101.6000000000004</v>
      </c>
      <c r="K359" s="12">
        <v>1988.64</v>
      </c>
      <c r="L359" s="12">
        <f t="shared" si="66"/>
        <v>6090.2400000000007</v>
      </c>
    </row>
    <row r="360" spans="1:15" ht="24.95" customHeight="1" x14ac:dyDescent="0.15">
      <c r="A360" s="25"/>
      <c r="B360" s="10">
        <v>2</v>
      </c>
      <c r="C360" s="8" t="s">
        <v>371</v>
      </c>
      <c r="D360" s="8" t="s">
        <v>732</v>
      </c>
      <c r="E360" s="9">
        <v>202507</v>
      </c>
      <c r="F360" s="8" t="s">
        <v>15</v>
      </c>
      <c r="G360" s="10">
        <v>6</v>
      </c>
      <c r="H360" s="12">
        <v>3977.28</v>
      </c>
      <c r="I360" s="12">
        <v>124.32</v>
      </c>
      <c r="J360" s="12">
        <f t="shared" si="65"/>
        <v>4101.6000000000004</v>
      </c>
      <c r="K360" s="12">
        <v>1988.64</v>
      </c>
      <c r="L360" s="12">
        <f t="shared" si="66"/>
        <v>6090.2400000000007</v>
      </c>
    </row>
    <row r="361" spans="1:15" ht="24.95" customHeight="1" x14ac:dyDescent="0.15">
      <c r="A361" s="26"/>
      <c r="B361" s="10">
        <v>3</v>
      </c>
      <c r="C361" s="8" t="s">
        <v>372</v>
      </c>
      <c r="D361" s="8" t="s">
        <v>733</v>
      </c>
      <c r="E361" s="8" t="s">
        <v>29</v>
      </c>
      <c r="F361" s="8" t="s">
        <v>15</v>
      </c>
      <c r="G361" s="10">
        <v>4</v>
      </c>
      <c r="H361" s="12">
        <v>2651.52</v>
      </c>
      <c r="I361" s="12">
        <v>82.88</v>
      </c>
      <c r="J361" s="12">
        <f t="shared" si="65"/>
        <v>2734.4</v>
      </c>
      <c r="K361" s="12">
        <v>1325.76</v>
      </c>
      <c r="L361" s="12">
        <f t="shared" si="66"/>
        <v>4060.16</v>
      </c>
    </row>
    <row r="362" spans="1:15" s="40" customFormat="1" ht="24.95" customHeight="1" x14ac:dyDescent="0.15">
      <c r="A362" s="21" t="s">
        <v>452</v>
      </c>
      <c r="B362" s="36" t="s">
        <v>583</v>
      </c>
      <c r="C362" s="36"/>
      <c r="D362" s="36"/>
      <c r="E362" s="36"/>
      <c r="F362" s="36"/>
      <c r="G362" s="37"/>
      <c r="H362" s="38">
        <f>SUM(H359:H361)</f>
        <v>10606.08</v>
      </c>
      <c r="I362" s="38">
        <f t="shared" ref="I362:L362" si="71">SUM(I359:I361)</f>
        <v>331.52</v>
      </c>
      <c r="J362" s="38">
        <f t="shared" si="71"/>
        <v>10937.6</v>
      </c>
      <c r="K362" s="38">
        <f t="shared" si="71"/>
        <v>5303.04</v>
      </c>
      <c r="L362" s="38">
        <f t="shared" si="71"/>
        <v>16240.640000000001</v>
      </c>
      <c r="M362" s="39"/>
      <c r="N362" s="39"/>
      <c r="O362" s="13"/>
    </row>
    <row r="363" spans="1:15" ht="24.95" customHeight="1" x14ac:dyDescent="0.15">
      <c r="A363" s="24" t="s">
        <v>373</v>
      </c>
      <c r="B363" s="10">
        <v>1</v>
      </c>
      <c r="C363" s="8" t="s">
        <v>374</v>
      </c>
      <c r="D363" s="8" t="s">
        <v>734</v>
      </c>
      <c r="E363" s="9">
        <v>202507</v>
      </c>
      <c r="F363" s="8" t="s">
        <v>15</v>
      </c>
      <c r="G363" s="10">
        <v>6</v>
      </c>
      <c r="H363" s="12">
        <v>3977.28</v>
      </c>
      <c r="I363" s="12">
        <v>124.32</v>
      </c>
      <c r="J363" s="12">
        <f t="shared" si="65"/>
        <v>4101.6000000000004</v>
      </c>
      <c r="K363" s="12">
        <v>1988.64</v>
      </c>
      <c r="L363" s="12">
        <f t="shared" si="66"/>
        <v>6090.2400000000007</v>
      </c>
    </row>
    <row r="364" spans="1:15" ht="24.95" customHeight="1" x14ac:dyDescent="0.15">
      <c r="A364" s="25"/>
      <c r="B364" s="10">
        <v>2</v>
      </c>
      <c r="C364" s="8" t="s">
        <v>375</v>
      </c>
      <c r="D364" s="8" t="s">
        <v>735</v>
      </c>
      <c r="E364" s="8" t="s">
        <v>27</v>
      </c>
      <c r="F364" s="8" t="s">
        <v>15</v>
      </c>
      <c r="G364" s="10">
        <v>2</v>
      </c>
      <c r="H364" s="12">
        <v>1325.76</v>
      </c>
      <c r="I364" s="12">
        <v>41.44</v>
      </c>
      <c r="J364" s="12">
        <f t="shared" si="65"/>
        <v>1367.2</v>
      </c>
      <c r="K364" s="12">
        <v>662.88</v>
      </c>
      <c r="L364" s="12">
        <f t="shared" si="66"/>
        <v>2030.08</v>
      </c>
    </row>
    <row r="365" spans="1:15" ht="24.95" customHeight="1" x14ac:dyDescent="0.15">
      <c r="A365" s="25"/>
      <c r="B365" s="10">
        <v>3</v>
      </c>
      <c r="C365" s="8" t="s">
        <v>376</v>
      </c>
      <c r="D365" s="8" t="s">
        <v>736</v>
      </c>
      <c r="E365" s="8" t="s">
        <v>27</v>
      </c>
      <c r="F365" s="8" t="s">
        <v>15</v>
      </c>
      <c r="G365" s="10">
        <v>2</v>
      </c>
      <c r="H365" s="12">
        <v>1325.76</v>
      </c>
      <c r="I365" s="12">
        <v>41.44</v>
      </c>
      <c r="J365" s="12">
        <f t="shared" si="65"/>
        <v>1367.2</v>
      </c>
      <c r="K365" s="12">
        <v>662.88</v>
      </c>
      <c r="L365" s="12">
        <f t="shared" si="66"/>
        <v>2030.08</v>
      </c>
    </row>
    <row r="366" spans="1:15" ht="24.95" customHeight="1" x14ac:dyDescent="0.15">
      <c r="A366" s="26"/>
      <c r="B366" s="10">
        <v>4</v>
      </c>
      <c r="C366" s="8" t="s">
        <v>377</v>
      </c>
      <c r="D366" s="8" t="s">
        <v>737</v>
      </c>
      <c r="E366" s="8" t="s">
        <v>11</v>
      </c>
      <c r="F366" s="8" t="s">
        <v>15</v>
      </c>
      <c r="G366" s="10">
        <v>6</v>
      </c>
      <c r="H366" s="12">
        <v>3977.28</v>
      </c>
      <c r="I366" s="12">
        <v>124.32</v>
      </c>
      <c r="J366" s="12">
        <f t="shared" si="65"/>
        <v>4101.6000000000004</v>
      </c>
      <c r="K366" s="12">
        <v>1988.64</v>
      </c>
      <c r="L366" s="12">
        <f t="shared" si="66"/>
        <v>6090.2400000000007</v>
      </c>
    </row>
    <row r="367" spans="1:15" s="40" customFormat="1" ht="24.95" customHeight="1" x14ac:dyDescent="0.15">
      <c r="A367" s="21" t="s">
        <v>452</v>
      </c>
      <c r="B367" s="36" t="s">
        <v>465</v>
      </c>
      <c r="C367" s="36"/>
      <c r="D367" s="36"/>
      <c r="E367" s="36"/>
      <c r="F367" s="36"/>
      <c r="G367" s="37"/>
      <c r="H367" s="38">
        <f>SUM(H363:H366)</f>
        <v>10606.08</v>
      </c>
      <c r="I367" s="38">
        <f t="shared" ref="I367:L367" si="72">SUM(I363:I366)</f>
        <v>331.52</v>
      </c>
      <c r="J367" s="38">
        <f t="shared" si="72"/>
        <v>10937.6</v>
      </c>
      <c r="K367" s="38">
        <f t="shared" si="72"/>
        <v>5303.04</v>
      </c>
      <c r="L367" s="38">
        <f t="shared" si="72"/>
        <v>16240.640000000003</v>
      </c>
      <c r="M367" s="39"/>
      <c r="N367" s="39"/>
      <c r="O367" s="13"/>
    </row>
    <row r="368" spans="1:15" ht="24.95" customHeight="1" x14ac:dyDescent="0.15">
      <c r="A368" s="24" t="s">
        <v>378</v>
      </c>
      <c r="B368" s="10">
        <v>1</v>
      </c>
      <c r="C368" s="8" t="s">
        <v>379</v>
      </c>
      <c r="D368" s="8" t="s">
        <v>738</v>
      </c>
      <c r="E368" s="8" t="s">
        <v>37</v>
      </c>
      <c r="F368" s="8" t="s">
        <v>15</v>
      </c>
      <c r="G368" s="10">
        <v>5</v>
      </c>
      <c r="H368" s="12">
        <v>3314.4</v>
      </c>
      <c r="I368" s="12">
        <v>103.6</v>
      </c>
      <c r="J368" s="12">
        <f t="shared" si="65"/>
        <v>3418</v>
      </c>
      <c r="K368" s="12">
        <v>1657.2</v>
      </c>
      <c r="L368" s="12">
        <f t="shared" si="66"/>
        <v>5075.2</v>
      </c>
    </row>
    <row r="369" spans="1:15" ht="24.95" customHeight="1" x14ac:dyDescent="0.15">
      <c r="A369" s="26"/>
      <c r="B369" s="10">
        <v>2</v>
      </c>
      <c r="C369" s="8" t="s">
        <v>380</v>
      </c>
      <c r="D369" s="8" t="s">
        <v>490</v>
      </c>
      <c r="E369" s="8" t="s">
        <v>14</v>
      </c>
      <c r="F369" s="8" t="s">
        <v>15</v>
      </c>
      <c r="G369" s="10">
        <v>3</v>
      </c>
      <c r="H369" s="12">
        <v>1988.64</v>
      </c>
      <c r="I369" s="12">
        <v>62.16</v>
      </c>
      <c r="J369" s="12">
        <f t="shared" si="65"/>
        <v>2050.8000000000002</v>
      </c>
      <c r="K369" s="12">
        <v>994.32</v>
      </c>
      <c r="L369" s="12">
        <f t="shared" si="66"/>
        <v>3045.1200000000003</v>
      </c>
    </row>
    <row r="370" spans="1:15" s="40" customFormat="1" ht="24.95" customHeight="1" x14ac:dyDescent="0.15">
      <c r="A370" s="21" t="s">
        <v>452</v>
      </c>
      <c r="B370" s="36" t="s">
        <v>457</v>
      </c>
      <c r="C370" s="36"/>
      <c r="D370" s="36"/>
      <c r="E370" s="36"/>
      <c r="F370" s="36"/>
      <c r="G370" s="37"/>
      <c r="H370" s="38">
        <f>SUM(H368:H369)</f>
        <v>5303.04</v>
      </c>
      <c r="I370" s="38">
        <f t="shared" ref="I370:L370" si="73">SUM(I368:I369)</f>
        <v>165.76</v>
      </c>
      <c r="J370" s="38">
        <f t="shared" si="73"/>
        <v>5468.8</v>
      </c>
      <c r="K370" s="38">
        <f t="shared" si="73"/>
        <v>2651.52</v>
      </c>
      <c r="L370" s="38">
        <f t="shared" si="73"/>
        <v>8120.32</v>
      </c>
      <c r="M370" s="39"/>
      <c r="N370" s="39"/>
      <c r="O370" s="13"/>
    </row>
    <row r="371" spans="1:15" ht="24.95" customHeight="1" x14ac:dyDescent="0.15">
      <c r="A371" s="8" t="s">
        <v>381</v>
      </c>
      <c r="B371" s="10">
        <v>1</v>
      </c>
      <c r="C371" s="8" t="s">
        <v>382</v>
      </c>
      <c r="D371" s="8" t="s">
        <v>739</v>
      </c>
      <c r="E371" s="8" t="s">
        <v>11</v>
      </c>
      <c r="F371" s="8" t="s">
        <v>15</v>
      </c>
      <c r="G371" s="10">
        <v>6</v>
      </c>
      <c r="H371" s="12">
        <v>3977.28</v>
      </c>
      <c r="I371" s="12">
        <v>124.32</v>
      </c>
      <c r="J371" s="12">
        <f t="shared" si="65"/>
        <v>4101.6000000000004</v>
      </c>
      <c r="K371" s="12">
        <v>1988.64</v>
      </c>
      <c r="L371" s="12">
        <f t="shared" si="66"/>
        <v>6090.2400000000007</v>
      </c>
    </row>
    <row r="372" spans="1:15" s="40" customFormat="1" ht="24.95" customHeight="1" x14ac:dyDescent="0.15">
      <c r="A372" s="21" t="s">
        <v>452</v>
      </c>
      <c r="B372" s="36" t="s">
        <v>453</v>
      </c>
      <c r="C372" s="36"/>
      <c r="D372" s="36"/>
      <c r="E372" s="36"/>
      <c r="F372" s="36"/>
      <c r="G372" s="37"/>
      <c r="H372" s="38">
        <f>SUM(H371)</f>
        <v>3977.28</v>
      </c>
      <c r="I372" s="38">
        <f t="shared" ref="I372:L372" si="74">SUM(I371)</f>
        <v>124.32</v>
      </c>
      <c r="J372" s="38">
        <f t="shared" si="74"/>
        <v>4101.6000000000004</v>
      </c>
      <c r="K372" s="38">
        <f t="shared" si="74"/>
        <v>1988.64</v>
      </c>
      <c r="L372" s="38">
        <f t="shared" si="74"/>
        <v>6090.2400000000007</v>
      </c>
      <c r="M372" s="39"/>
      <c r="N372" s="39"/>
      <c r="O372" s="13"/>
    </row>
    <row r="373" spans="1:15" ht="24.95" customHeight="1" x14ac:dyDescent="0.15">
      <c r="A373" s="24" t="s">
        <v>383</v>
      </c>
      <c r="B373" s="10">
        <v>1</v>
      </c>
      <c r="C373" s="8" t="s">
        <v>384</v>
      </c>
      <c r="D373" s="8" t="s">
        <v>740</v>
      </c>
      <c r="E373" s="8" t="s">
        <v>11</v>
      </c>
      <c r="F373" s="8" t="s">
        <v>15</v>
      </c>
      <c r="G373" s="10">
        <v>6</v>
      </c>
      <c r="H373" s="12">
        <v>6274.56</v>
      </c>
      <c r="I373" s="12">
        <v>196.08</v>
      </c>
      <c r="J373" s="12">
        <f t="shared" si="65"/>
        <v>6470.64</v>
      </c>
      <c r="K373" s="12">
        <v>3137.28</v>
      </c>
      <c r="L373" s="12">
        <f t="shared" si="66"/>
        <v>9607.92</v>
      </c>
    </row>
    <row r="374" spans="1:15" ht="24.95" customHeight="1" x14ac:dyDescent="0.15">
      <c r="A374" s="25"/>
      <c r="B374" s="10">
        <v>2</v>
      </c>
      <c r="C374" s="8" t="s">
        <v>385</v>
      </c>
      <c r="D374" s="8" t="s">
        <v>741</v>
      </c>
      <c r="E374" s="8" t="s">
        <v>11</v>
      </c>
      <c r="F374" s="8" t="s">
        <v>15</v>
      </c>
      <c r="G374" s="10">
        <v>6</v>
      </c>
      <c r="H374" s="12">
        <v>3977.28</v>
      </c>
      <c r="I374" s="12">
        <v>124.32</v>
      </c>
      <c r="J374" s="12">
        <f t="shared" si="65"/>
        <v>4101.6000000000004</v>
      </c>
      <c r="K374" s="12">
        <v>1988.64</v>
      </c>
      <c r="L374" s="12">
        <f t="shared" si="66"/>
        <v>6090.2400000000007</v>
      </c>
    </row>
    <row r="375" spans="1:15" ht="24.95" customHeight="1" x14ac:dyDescent="0.15">
      <c r="A375" s="25"/>
      <c r="B375" s="10">
        <v>3</v>
      </c>
      <c r="C375" s="8" t="s">
        <v>386</v>
      </c>
      <c r="D375" s="8" t="s">
        <v>742</v>
      </c>
      <c r="E375" s="8" t="s">
        <v>37</v>
      </c>
      <c r="F375" s="8" t="s">
        <v>15</v>
      </c>
      <c r="G375" s="10">
        <v>5</v>
      </c>
      <c r="H375" s="12">
        <v>3314.4</v>
      </c>
      <c r="I375" s="12">
        <v>103.6</v>
      </c>
      <c r="J375" s="12">
        <f t="shared" si="65"/>
        <v>3418</v>
      </c>
      <c r="K375" s="12">
        <v>1657.2</v>
      </c>
      <c r="L375" s="12">
        <f t="shared" si="66"/>
        <v>5075.2</v>
      </c>
    </row>
    <row r="376" spans="1:15" ht="24.95" customHeight="1" x14ac:dyDescent="0.15">
      <c r="A376" s="25"/>
      <c r="B376" s="10">
        <v>4</v>
      </c>
      <c r="C376" s="8" t="s">
        <v>387</v>
      </c>
      <c r="D376" s="8" t="s">
        <v>743</v>
      </c>
      <c r="E376" s="8" t="s">
        <v>11</v>
      </c>
      <c r="F376" s="8" t="s">
        <v>15</v>
      </c>
      <c r="G376" s="10">
        <v>6</v>
      </c>
      <c r="H376" s="12">
        <v>4512</v>
      </c>
      <c r="I376" s="12">
        <v>141</v>
      </c>
      <c r="J376" s="12">
        <f t="shared" si="65"/>
        <v>4653</v>
      </c>
      <c r="K376" s="12">
        <v>2256</v>
      </c>
      <c r="L376" s="12">
        <f t="shared" si="66"/>
        <v>6909</v>
      </c>
    </row>
    <row r="377" spans="1:15" ht="24.95" customHeight="1" x14ac:dyDescent="0.15">
      <c r="A377" s="25"/>
      <c r="B377" s="10">
        <v>5</v>
      </c>
      <c r="C377" s="8" t="s">
        <v>388</v>
      </c>
      <c r="D377" s="8" t="s">
        <v>744</v>
      </c>
      <c r="E377" s="8" t="s">
        <v>11</v>
      </c>
      <c r="F377" s="8" t="s">
        <v>11</v>
      </c>
      <c r="G377" s="10">
        <v>1</v>
      </c>
      <c r="H377" s="12">
        <v>869.6</v>
      </c>
      <c r="I377" s="12">
        <v>27.18</v>
      </c>
      <c r="J377" s="12">
        <f t="shared" si="65"/>
        <v>896.78</v>
      </c>
      <c r="K377" s="12">
        <v>434.8</v>
      </c>
      <c r="L377" s="12">
        <f t="shared" si="66"/>
        <v>1331.58</v>
      </c>
    </row>
    <row r="378" spans="1:15" ht="24.95" customHeight="1" x14ac:dyDescent="0.15">
      <c r="A378" s="25"/>
      <c r="B378" s="10">
        <v>6</v>
      </c>
      <c r="C378" s="8" t="s">
        <v>389</v>
      </c>
      <c r="D378" s="8" t="s">
        <v>745</v>
      </c>
      <c r="E378" s="8" t="s">
        <v>11</v>
      </c>
      <c r="F378" s="8" t="s">
        <v>15</v>
      </c>
      <c r="G378" s="10">
        <v>6</v>
      </c>
      <c r="H378" s="12">
        <v>3977.28</v>
      </c>
      <c r="I378" s="12">
        <v>124.32</v>
      </c>
      <c r="J378" s="12">
        <f t="shared" si="65"/>
        <v>4101.6000000000004</v>
      </c>
      <c r="K378" s="12">
        <v>1988.64</v>
      </c>
      <c r="L378" s="12">
        <f t="shared" si="66"/>
        <v>6090.2400000000007</v>
      </c>
    </row>
    <row r="379" spans="1:15" ht="24.95" customHeight="1" x14ac:dyDescent="0.15">
      <c r="A379" s="25"/>
      <c r="B379" s="10">
        <v>7</v>
      </c>
      <c r="C379" s="8" t="s">
        <v>390</v>
      </c>
      <c r="D379" s="8" t="s">
        <v>746</v>
      </c>
      <c r="E379" s="8" t="s">
        <v>11</v>
      </c>
      <c r="F379" s="8" t="s">
        <v>15</v>
      </c>
      <c r="G379" s="10">
        <v>6</v>
      </c>
      <c r="H379" s="12">
        <v>3977.28</v>
      </c>
      <c r="I379" s="12">
        <v>124.32</v>
      </c>
      <c r="J379" s="12">
        <f t="shared" si="65"/>
        <v>4101.6000000000004</v>
      </c>
      <c r="K379" s="12">
        <v>1988.64</v>
      </c>
      <c r="L379" s="12">
        <f t="shared" si="66"/>
        <v>6090.2400000000007</v>
      </c>
    </row>
    <row r="380" spans="1:15" ht="24.95" customHeight="1" x14ac:dyDescent="0.15">
      <c r="A380" s="25"/>
      <c r="B380" s="10">
        <v>8</v>
      </c>
      <c r="C380" s="8" t="s">
        <v>391</v>
      </c>
      <c r="D380" s="8" t="s">
        <v>747</v>
      </c>
      <c r="E380" s="8" t="s">
        <v>11</v>
      </c>
      <c r="F380" s="8" t="s">
        <v>15</v>
      </c>
      <c r="G380" s="10">
        <v>6</v>
      </c>
      <c r="H380" s="12">
        <v>3977.28</v>
      </c>
      <c r="I380" s="12">
        <v>124.32</v>
      </c>
      <c r="J380" s="12">
        <f t="shared" si="65"/>
        <v>4101.6000000000004</v>
      </c>
      <c r="K380" s="12">
        <v>1988.64</v>
      </c>
      <c r="L380" s="12">
        <f t="shared" si="66"/>
        <v>6090.2400000000007</v>
      </c>
    </row>
    <row r="381" spans="1:15" ht="24.95" customHeight="1" x14ac:dyDescent="0.15">
      <c r="A381" s="26"/>
      <c r="B381" s="10">
        <v>9</v>
      </c>
      <c r="C381" s="8" t="s">
        <v>392</v>
      </c>
      <c r="D381" s="8" t="s">
        <v>748</v>
      </c>
      <c r="E381" s="8" t="s">
        <v>11</v>
      </c>
      <c r="F381" s="8" t="s">
        <v>15</v>
      </c>
      <c r="G381" s="10">
        <v>6</v>
      </c>
      <c r="H381" s="12">
        <v>5164.8</v>
      </c>
      <c r="I381" s="12">
        <v>161.4</v>
      </c>
      <c r="J381" s="12">
        <f t="shared" si="65"/>
        <v>5326.2</v>
      </c>
      <c r="K381" s="12">
        <v>2582.4</v>
      </c>
      <c r="L381" s="12">
        <f t="shared" si="66"/>
        <v>7908.6</v>
      </c>
    </row>
    <row r="382" spans="1:15" s="40" customFormat="1" ht="24.95" customHeight="1" x14ac:dyDescent="0.15">
      <c r="A382" s="21" t="s">
        <v>452</v>
      </c>
      <c r="B382" s="36" t="s">
        <v>749</v>
      </c>
      <c r="C382" s="36"/>
      <c r="D382" s="36"/>
      <c r="E382" s="36"/>
      <c r="F382" s="36"/>
      <c r="G382" s="37"/>
      <c r="H382" s="38">
        <f>SUM(H373:H381)</f>
        <v>36044.479999999996</v>
      </c>
      <c r="I382" s="38">
        <f t="shared" ref="I382:L382" si="75">SUM(I373:I381)</f>
        <v>1126.54</v>
      </c>
      <c r="J382" s="38">
        <f t="shared" si="75"/>
        <v>37171.019999999997</v>
      </c>
      <c r="K382" s="38">
        <f t="shared" si="75"/>
        <v>18022.239999999998</v>
      </c>
      <c r="L382" s="38">
        <f t="shared" si="75"/>
        <v>55193.259999999995</v>
      </c>
      <c r="M382" s="39"/>
      <c r="N382" s="39"/>
      <c r="O382" s="13"/>
    </row>
    <row r="383" spans="1:15" ht="24.95" customHeight="1" x14ac:dyDescent="0.15">
      <c r="A383" s="24" t="s">
        <v>393</v>
      </c>
      <c r="B383" s="10">
        <v>1</v>
      </c>
      <c r="C383" s="8" t="s">
        <v>394</v>
      </c>
      <c r="D383" s="8" t="s">
        <v>750</v>
      </c>
      <c r="E383" s="8" t="s">
        <v>27</v>
      </c>
      <c r="F383" s="8" t="s">
        <v>15</v>
      </c>
      <c r="G383" s="10">
        <v>2</v>
      </c>
      <c r="H383" s="12">
        <v>1325.76</v>
      </c>
      <c r="I383" s="12">
        <v>41.44</v>
      </c>
      <c r="J383" s="12">
        <f t="shared" si="65"/>
        <v>1367.2</v>
      </c>
      <c r="K383" s="12">
        <v>662.88</v>
      </c>
      <c r="L383" s="12">
        <f t="shared" si="66"/>
        <v>2030.08</v>
      </c>
    </row>
    <row r="384" spans="1:15" ht="24.95" customHeight="1" x14ac:dyDescent="0.15">
      <c r="A384" s="25"/>
      <c r="B384" s="10">
        <v>2</v>
      </c>
      <c r="C384" s="8" t="s">
        <v>395</v>
      </c>
      <c r="D384" s="8" t="s">
        <v>751</v>
      </c>
      <c r="E384" s="8" t="s">
        <v>29</v>
      </c>
      <c r="F384" s="8" t="s">
        <v>15</v>
      </c>
      <c r="G384" s="10">
        <v>4</v>
      </c>
      <c r="H384" s="12">
        <v>2651.52</v>
      </c>
      <c r="I384" s="12">
        <v>82.88</v>
      </c>
      <c r="J384" s="12">
        <f t="shared" si="65"/>
        <v>2734.4</v>
      </c>
      <c r="K384" s="12">
        <v>1325.76</v>
      </c>
      <c r="L384" s="12">
        <f t="shared" si="66"/>
        <v>4060.16</v>
      </c>
    </row>
    <row r="385" spans="1:15" ht="24.95" customHeight="1" x14ac:dyDescent="0.15">
      <c r="A385" s="26"/>
      <c r="B385" s="10">
        <v>3</v>
      </c>
      <c r="C385" s="8" t="s">
        <v>396</v>
      </c>
      <c r="D385" s="8" t="s">
        <v>752</v>
      </c>
      <c r="E385" s="8" t="s">
        <v>27</v>
      </c>
      <c r="F385" s="8" t="s">
        <v>15</v>
      </c>
      <c r="G385" s="10">
        <v>2</v>
      </c>
      <c r="H385" s="12">
        <v>1325.76</v>
      </c>
      <c r="I385" s="12">
        <v>41.44</v>
      </c>
      <c r="J385" s="12">
        <f t="shared" si="65"/>
        <v>1367.2</v>
      </c>
      <c r="K385" s="12">
        <v>662.88</v>
      </c>
      <c r="L385" s="12">
        <f t="shared" si="66"/>
        <v>2030.08</v>
      </c>
    </row>
    <row r="386" spans="1:15" s="40" customFormat="1" ht="24.95" customHeight="1" x14ac:dyDescent="0.15">
      <c r="A386" s="21" t="s">
        <v>452</v>
      </c>
      <c r="B386" s="36" t="s">
        <v>583</v>
      </c>
      <c r="C386" s="36"/>
      <c r="D386" s="36"/>
      <c r="E386" s="36"/>
      <c r="F386" s="36"/>
      <c r="G386" s="37"/>
      <c r="H386" s="38">
        <f>SUM(H383:H385)</f>
        <v>5303.04</v>
      </c>
      <c r="I386" s="38">
        <f t="shared" ref="I386:L386" si="76">SUM(I383:I385)</f>
        <v>165.76</v>
      </c>
      <c r="J386" s="38">
        <f t="shared" si="76"/>
        <v>5468.8</v>
      </c>
      <c r="K386" s="38">
        <f t="shared" si="76"/>
        <v>2651.52</v>
      </c>
      <c r="L386" s="38">
        <f t="shared" si="76"/>
        <v>8120.32</v>
      </c>
      <c r="M386" s="39"/>
      <c r="N386" s="39"/>
      <c r="O386" s="13"/>
    </row>
    <row r="387" spans="1:15" ht="24.95" customHeight="1" x14ac:dyDescent="0.15">
      <c r="A387" s="8" t="s">
        <v>397</v>
      </c>
      <c r="B387" s="10">
        <v>1</v>
      </c>
      <c r="C387" s="8" t="s">
        <v>398</v>
      </c>
      <c r="D387" s="8" t="s">
        <v>753</v>
      </c>
      <c r="E387" s="8" t="s">
        <v>37</v>
      </c>
      <c r="F387" s="8" t="s">
        <v>15</v>
      </c>
      <c r="G387" s="10">
        <v>5</v>
      </c>
      <c r="H387" s="12">
        <v>3314.4</v>
      </c>
      <c r="I387" s="12">
        <v>103.6</v>
      </c>
      <c r="J387" s="12">
        <f t="shared" si="65"/>
        <v>3418</v>
      </c>
      <c r="K387" s="12">
        <v>1657.2</v>
      </c>
      <c r="L387" s="12">
        <f t="shared" si="66"/>
        <v>5075.2</v>
      </c>
    </row>
    <row r="388" spans="1:15" s="40" customFormat="1" ht="24.95" customHeight="1" x14ac:dyDescent="0.15">
      <c r="A388" s="21" t="s">
        <v>452</v>
      </c>
      <c r="B388" s="36" t="s">
        <v>453</v>
      </c>
      <c r="C388" s="36"/>
      <c r="D388" s="36"/>
      <c r="E388" s="36"/>
      <c r="F388" s="36"/>
      <c r="G388" s="37"/>
      <c r="H388" s="38">
        <f>SUM(H387)</f>
        <v>3314.4</v>
      </c>
      <c r="I388" s="38">
        <f t="shared" ref="I388:L388" si="77">SUM(I387)</f>
        <v>103.6</v>
      </c>
      <c r="J388" s="38">
        <f t="shared" si="77"/>
        <v>3418</v>
      </c>
      <c r="K388" s="38">
        <f t="shared" si="77"/>
        <v>1657.2</v>
      </c>
      <c r="L388" s="38">
        <f t="shared" si="77"/>
        <v>5075.2</v>
      </c>
      <c r="M388" s="39"/>
      <c r="N388" s="39"/>
      <c r="O388" s="13"/>
    </row>
    <row r="389" spans="1:15" ht="24.95" customHeight="1" x14ac:dyDescent="0.15">
      <c r="A389" s="24" t="s">
        <v>399</v>
      </c>
      <c r="B389" s="10">
        <v>1</v>
      </c>
      <c r="C389" s="8" t="s">
        <v>400</v>
      </c>
      <c r="D389" s="8" t="s">
        <v>754</v>
      </c>
      <c r="E389" s="8" t="s">
        <v>11</v>
      </c>
      <c r="F389" s="8" t="s">
        <v>15</v>
      </c>
      <c r="G389" s="10">
        <v>6</v>
      </c>
      <c r="H389" s="12">
        <v>3977.28</v>
      </c>
      <c r="I389" s="12">
        <v>124.32</v>
      </c>
      <c r="J389" s="12">
        <f t="shared" si="65"/>
        <v>4101.6000000000004</v>
      </c>
      <c r="K389" s="12">
        <v>1988.64</v>
      </c>
      <c r="L389" s="12">
        <f t="shared" si="66"/>
        <v>6090.2400000000007</v>
      </c>
    </row>
    <row r="390" spans="1:15" ht="24.95" customHeight="1" x14ac:dyDescent="0.15">
      <c r="A390" s="25"/>
      <c r="B390" s="10">
        <v>2</v>
      </c>
      <c r="C390" s="8" t="s">
        <v>401</v>
      </c>
      <c r="D390" s="8" t="s">
        <v>755</v>
      </c>
      <c r="E390" s="9">
        <v>202507</v>
      </c>
      <c r="F390" s="8" t="s">
        <v>15</v>
      </c>
      <c r="G390" s="10">
        <v>6</v>
      </c>
      <c r="H390" s="12">
        <v>3977.28</v>
      </c>
      <c r="I390" s="12">
        <v>124.32</v>
      </c>
      <c r="J390" s="12">
        <f t="shared" si="65"/>
        <v>4101.6000000000004</v>
      </c>
      <c r="K390" s="12">
        <v>1988.64</v>
      </c>
      <c r="L390" s="12">
        <f t="shared" si="66"/>
        <v>6090.2400000000007</v>
      </c>
    </row>
    <row r="391" spans="1:15" ht="24.95" customHeight="1" x14ac:dyDescent="0.15">
      <c r="A391" s="26"/>
      <c r="B391" s="10">
        <v>3</v>
      </c>
      <c r="C391" s="8" t="s">
        <v>402</v>
      </c>
      <c r="D391" s="8" t="s">
        <v>756</v>
      </c>
      <c r="E391" s="8" t="s">
        <v>11</v>
      </c>
      <c r="F391" s="8" t="s">
        <v>15</v>
      </c>
      <c r="G391" s="10">
        <v>6</v>
      </c>
      <c r="H391" s="12">
        <v>3977.28</v>
      </c>
      <c r="I391" s="12">
        <v>124.32</v>
      </c>
      <c r="J391" s="12">
        <f t="shared" si="65"/>
        <v>4101.6000000000004</v>
      </c>
      <c r="K391" s="12">
        <v>1988.64</v>
      </c>
      <c r="L391" s="12">
        <f t="shared" si="66"/>
        <v>6090.2400000000007</v>
      </c>
    </row>
    <row r="392" spans="1:15" s="40" customFormat="1" ht="24.95" customHeight="1" x14ac:dyDescent="0.15">
      <c r="A392" s="21" t="s">
        <v>452</v>
      </c>
      <c r="B392" s="36" t="s">
        <v>583</v>
      </c>
      <c r="C392" s="36"/>
      <c r="D392" s="36"/>
      <c r="E392" s="36"/>
      <c r="F392" s="36"/>
      <c r="G392" s="37"/>
      <c r="H392" s="38">
        <f>SUM(H389:H391)</f>
        <v>11931.84</v>
      </c>
      <c r="I392" s="38">
        <f t="shared" ref="I392:L392" si="78">SUM(I389:I391)</f>
        <v>372.96</v>
      </c>
      <c r="J392" s="38">
        <f t="shared" si="78"/>
        <v>12304.800000000001</v>
      </c>
      <c r="K392" s="38">
        <f t="shared" si="78"/>
        <v>5965.92</v>
      </c>
      <c r="L392" s="38">
        <f t="shared" si="78"/>
        <v>18270.72</v>
      </c>
      <c r="M392" s="39"/>
      <c r="N392" s="39"/>
      <c r="O392" s="13"/>
    </row>
    <row r="393" spans="1:15" ht="24.95" customHeight="1" x14ac:dyDescent="0.15">
      <c r="A393" s="8" t="s">
        <v>403</v>
      </c>
      <c r="B393" s="10">
        <v>1</v>
      </c>
      <c r="C393" s="8" t="s">
        <v>404</v>
      </c>
      <c r="D393" s="8" t="s">
        <v>757</v>
      </c>
      <c r="E393" s="8" t="s">
        <v>29</v>
      </c>
      <c r="F393" s="8" t="s">
        <v>15</v>
      </c>
      <c r="G393" s="10">
        <v>4</v>
      </c>
      <c r="H393" s="12">
        <v>2651.52</v>
      </c>
      <c r="I393" s="12">
        <v>82.88</v>
      </c>
      <c r="J393" s="12">
        <f t="shared" si="65"/>
        <v>2734.4</v>
      </c>
      <c r="K393" s="12">
        <v>1325.76</v>
      </c>
      <c r="L393" s="12">
        <f t="shared" si="66"/>
        <v>4060.16</v>
      </c>
    </row>
    <row r="394" spans="1:15" s="40" customFormat="1" ht="24.95" customHeight="1" x14ac:dyDescent="0.15">
      <c r="A394" s="21" t="s">
        <v>452</v>
      </c>
      <c r="B394" s="36" t="s">
        <v>453</v>
      </c>
      <c r="C394" s="36"/>
      <c r="D394" s="36"/>
      <c r="E394" s="36"/>
      <c r="F394" s="36"/>
      <c r="G394" s="37"/>
      <c r="H394" s="38">
        <f>SUM(H393)</f>
        <v>2651.52</v>
      </c>
      <c r="I394" s="38">
        <f t="shared" ref="I394:L394" si="79">SUM(I393)</f>
        <v>82.88</v>
      </c>
      <c r="J394" s="38">
        <f t="shared" si="79"/>
        <v>2734.4</v>
      </c>
      <c r="K394" s="38">
        <f t="shared" si="79"/>
        <v>1325.76</v>
      </c>
      <c r="L394" s="38">
        <f t="shared" si="79"/>
        <v>4060.16</v>
      </c>
      <c r="M394" s="39"/>
      <c r="N394" s="39"/>
      <c r="O394" s="13"/>
    </row>
    <row r="395" spans="1:15" ht="24.95" customHeight="1" x14ac:dyDescent="0.15">
      <c r="A395" s="24" t="s">
        <v>405</v>
      </c>
      <c r="B395" s="10">
        <v>1</v>
      </c>
      <c r="C395" s="8" t="s">
        <v>406</v>
      </c>
      <c r="D395" s="8" t="s">
        <v>758</v>
      </c>
      <c r="E395" s="9">
        <v>202507</v>
      </c>
      <c r="F395" s="8" t="s">
        <v>29</v>
      </c>
      <c r="G395" s="10">
        <v>3</v>
      </c>
      <c r="H395" s="12">
        <v>1988.64</v>
      </c>
      <c r="I395" s="12">
        <v>62.16</v>
      </c>
      <c r="J395" s="12">
        <f t="shared" si="65"/>
        <v>2050.8000000000002</v>
      </c>
      <c r="K395" s="12">
        <v>994.32</v>
      </c>
      <c r="L395" s="12">
        <f t="shared" si="66"/>
        <v>3045.1200000000003</v>
      </c>
    </row>
    <row r="396" spans="1:15" ht="24.95" customHeight="1" x14ac:dyDescent="0.15">
      <c r="A396" s="25"/>
      <c r="B396" s="10">
        <v>2</v>
      </c>
      <c r="C396" s="8" t="s">
        <v>407</v>
      </c>
      <c r="D396" s="8" t="s">
        <v>759</v>
      </c>
      <c r="E396" s="8" t="s">
        <v>11</v>
      </c>
      <c r="F396" s="8" t="s">
        <v>15</v>
      </c>
      <c r="G396" s="10">
        <v>6</v>
      </c>
      <c r="H396" s="12">
        <v>3977.28</v>
      </c>
      <c r="I396" s="12">
        <v>124.32</v>
      </c>
      <c r="J396" s="12">
        <f t="shared" si="65"/>
        <v>4101.6000000000004</v>
      </c>
      <c r="K396" s="12">
        <v>1988.64</v>
      </c>
      <c r="L396" s="12">
        <f t="shared" si="66"/>
        <v>6090.2400000000007</v>
      </c>
    </row>
    <row r="397" spans="1:15" ht="24.95" customHeight="1" x14ac:dyDescent="0.15">
      <c r="A397" s="25"/>
      <c r="B397" s="10">
        <v>3</v>
      </c>
      <c r="C397" s="8" t="s">
        <v>408</v>
      </c>
      <c r="D397" s="8" t="s">
        <v>760</v>
      </c>
      <c r="E397" s="8" t="s">
        <v>11</v>
      </c>
      <c r="F397" s="8" t="s">
        <v>15</v>
      </c>
      <c r="G397" s="10">
        <v>6</v>
      </c>
      <c r="H397" s="12">
        <v>3977.28</v>
      </c>
      <c r="I397" s="12">
        <v>124.32</v>
      </c>
      <c r="J397" s="12">
        <f t="shared" si="65"/>
        <v>4101.6000000000004</v>
      </c>
      <c r="K397" s="12">
        <v>1988.64</v>
      </c>
      <c r="L397" s="12">
        <f t="shared" si="66"/>
        <v>6090.2400000000007</v>
      </c>
    </row>
    <row r="398" spans="1:15" ht="24.95" customHeight="1" x14ac:dyDescent="0.15">
      <c r="A398" s="25"/>
      <c r="B398" s="10">
        <v>4</v>
      </c>
      <c r="C398" s="8" t="s">
        <v>409</v>
      </c>
      <c r="D398" s="8" t="s">
        <v>761</v>
      </c>
      <c r="E398" s="9">
        <v>202507</v>
      </c>
      <c r="F398" s="8" t="s">
        <v>11</v>
      </c>
      <c r="G398" s="10">
        <v>1</v>
      </c>
      <c r="H398" s="12">
        <v>662.88</v>
      </c>
      <c r="I398" s="12">
        <v>20.72</v>
      </c>
      <c r="J398" s="12">
        <f t="shared" si="65"/>
        <v>683.6</v>
      </c>
      <c r="K398" s="12">
        <v>331.44</v>
      </c>
      <c r="L398" s="12">
        <f t="shared" si="66"/>
        <v>1015.04</v>
      </c>
    </row>
    <row r="399" spans="1:15" ht="24.95" customHeight="1" x14ac:dyDescent="0.15">
      <c r="A399" s="26"/>
      <c r="B399" s="10">
        <v>5</v>
      </c>
      <c r="C399" s="8" t="s">
        <v>410</v>
      </c>
      <c r="D399" s="8" t="s">
        <v>762</v>
      </c>
      <c r="E399" s="8" t="s">
        <v>11</v>
      </c>
      <c r="F399" s="8" t="s">
        <v>15</v>
      </c>
      <c r="G399" s="10">
        <v>6</v>
      </c>
      <c r="H399" s="12">
        <v>3977.28</v>
      </c>
      <c r="I399" s="12">
        <v>124.32</v>
      </c>
      <c r="J399" s="12">
        <f t="shared" si="65"/>
        <v>4101.6000000000004</v>
      </c>
      <c r="K399" s="12">
        <v>1988.64</v>
      </c>
      <c r="L399" s="12">
        <f t="shared" si="66"/>
        <v>6090.2400000000007</v>
      </c>
    </row>
    <row r="400" spans="1:15" s="40" customFormat="1" ht="24.95" customHeight="1" x14ac:dyDescent="0.15">
      <c r="A400" s="21" t="s">
        <v>452</v>
      </c>
      <c r="B400" s="36" t="s">
        <v>545</v>
      </c>
      <c r="C400" s="36"/>
      <c r="D400" s="36"/>
      <c r="E400" s="36"/>
      <c r="F400" s="36"/>
      <c r="G400" s="37"/>
      <c r="H400" s="38">
        <f>SUM(H395:H399)</f>
        <v>14583.36</v>
      </c>
      <c r="I400" s="38">
        <f t="shared" ref="I400:L400" si="80">SUM(I395:I399)</f>
        <v>455.84</v>
      </c>
      <c r="J400" s="38">
        <f t="shared" si="80"/>
        <v>15039.2</v>
      </c>
      <c r="K400" s="38">
        <f t="shared" si="80"/>
        <v>7291.68</v>
      </c>
      <c r="L400" s="38">
        <f t="shared" si="80"/>
        <v>22330.880000000005</v>
      </c>
      <c r="M400" s="39"/>
      <c r="N400" s="39"/>
      <c r="O400" s="13"/>
    </row>
    <row r="401" spans="1:15" ht="24.95" customHeight="1" x14ac:dyDescent="0.15">
      <c r="A401" s="24" t="s">
        <v>411</v>
      </c>
      <c r="B401" s="10">
        <v>1</v>
      </c>
      <c r="C401" s="8" t="s">
        <v>412</v>
      </c>
      <c r="D401" s="8" t="s">
        <v>763</v>
      </c>
      <c r="E401" s="8" t="s">
        <v>29</v>
      </c>
      <c r="F401" s="8" t="s">
        <v>15</v>
      </c>
      <c r="G401" s="10">
        <v>4</v>
      </c>
      <c r="H401" s="12">
        <v>2651.52</v>
      </c>
      <c r="I401" s="12">
        <v>82.88</v>
      </c>
      <c r="J401" s="12">
        <f t="shared" si="65"/>
        <v>2734.4</v>
      </c>
      <c r="K401" s="12">
        <v>1325.76</v>
      </c>
      <c r="L401" s="12">
        <f t="shared" si="66"/>
        <v>4060.16</v>
      </c>
    </row>
    <row r="402" spans="1:15" ht="24.95" customHeight="1" x14ac:dyDescent="0.15">
      <c r="A402" s="25"/>
      <c r="B402" s="10">
        <v>2</v>
      </c>
      <c r="C402" s="8" t="s">
        <v>413</v>
      </c>
      <c r="D402" s="8" t="s">
        <v>764</v>
      </c>
      <c r="E402" s="8" t="s">
        <v>11</v>
      </c>
      <c r="F402" s="8" t="s">
        <v>15</v>
      </c>
      <c r="G402" s="10">
        <v>6</v>
      </c>
      <c r="H402" s="12">
        <v>3977.28</v>
      </c>
      <c r="I402" s="12">
        <v>124.32</v>
      </c>
      <c r="J402" s="12">
        <f t="shared" si="65"/>
        <v>4101.6000000000004</v>
      </c>
      <c r="K402" s="12">
        <v>1988.64</v>
      </c>
      <c r="L402" s="12">
        <f t="shared" si="66"/>
        <v>6090.2400000000007</v>
      </c>
    </row>
    <row r="403" spans="1:15" ht="24.95" customHeight="1" x14ac:dyDescent="0.15">
      <c r="A403" s="25"/>
      <c r="B403" s="10">
        <v>3</v>
      </c>
      <c r="C403" s="8" t="s">
        <v>414</v>
      </c>
      <c r="D403" s="8" t="s">
        <v>765</v>
      </c>
      <c r="E403" s="8" t="s">
        <v>14</v>
      </c>
      <c r="F403" s="8" t="s">
        <v>15</v>
      </c>
      <c r="G403" s="10">
        <v>3</v>
      </c>
      <c r="H403" s="12">
        <v>1988.64</v>
      </c>
      <c r="I403" s="12">
        <v>62.16</v>
      </c>
      <c r="J403" s="12">
        <f t="shared" si="65"/>
        <v>2050.8000000000002</v>
      </c>
      <c r="K403" s="12">
        <v>994.32</v>
      </c>
      <c r="L403" s="12">
        <f t="shared" si="66"/>
        <v>3045.1200000000003</v>
      </c>
    </row>
    <row r="404" spans="1:15" ht="24.95" customHeight="1" x14ac:dyDescent="0.15">
      <c r="A404" s="26"/>
      <c r="B404" s="10">
        <v>4</v>
      </c>
      <c r="C404" s="8" t="s">
        <v>415</v>
      </c>
      <c r="D404" s="8" t="s">
        <v>766</v>
      </c>
      <c r="E404" s="8" t="s">
        <v>14</v>
      </c>
      <c r="F404" s="8" t="s">
        <v>15</v>
      </c>
      <c r="G404" s="10">
        <v>3</v>
      </c>
      <c r="H404" s="12">
        <v>1988.64</v>
      </c>
      <c r="I404" s="12">
        <v>62.16</v>
      </c>
      <c r="J404" s="12">
        <f t="shared" si="65"/>
        <v>2050.8000000000002</v>
      </c>
      <c r="K404" s="12">
        <v>994.32</v>
      </c>
      <c r="L404" s="12">
        <f t="shared" si="66"/>
        <v>3045.1200000000003</v>
      </c>
    </row>
    <row r="405" spans="1:15" s="40" customFormat="1" ht="24.95" customHeight="1" x14ac:dyDescent="0.15">
      <c r="A405" s="21" t="s">
        <v>452</v>
      </c>
      <c r="B405" s="36" t="s">
        <v>465</v>
      </c>
      <c r="C405" s="36"/>
      <c r="D405" s="36"/>
      <c r="E405" s="36"/>
      <c r="F405" s="36"/>
      <c r="G405" s="37"/>
      <c r="H405" s="38">
        <f>SUM(H401:H404)</f>
        <v>10606.08</v>
      </c>
      <c r="I405" s="38">
        <f>SUM(I401:I404)</f>
        <v>331.52</v>
      </c>
      <c r="J405" s="38">
        <f>SUM(J401:J404)</f>
        <v>10937.599999999999</v>
      </c>
      <c r="K405" s="38">
        <f>SUM(K401:K404)</f>
        <v>5303.04</v>
      </c>
      <c r="L405" s="38">
        <f>SUM(L401:L404)</f>
        <v>16240.640000000003</v>
      </c>
      <c r="M405" s="39"/>
      <c r="N405" s="39"/>
      <c r="O405" s="13"/>
    </row>
    <row r="406" spans="1:15" ht="24.95" customHeight="1" x14ac:dyDescent="0.15">
      <c r="A406" s="8" t="s">
        <v>416</v>
      </c>
      <c r="B406" s="10">
        <v>1</v>
      </c>
      <c r="C406" s="8" t="s">
        <v>417</v>
      </c>
      <c r="D406" s="8" t="s">
        <v>767</v>
      </c>
      <c r="E406" s="9">
        <v>202507</v>
      </c>
      <c r="F406" s="8" t="s">
        <v>15</v>
      </c>
      <c r="G406" s="10">
        <v>6</v>
      </c>
      <c r="H406" s="12">
        <v>3977.28</v>
      </c>
      <c r="I406" s="12">
        <v>124.32</v>
      </c>
      <c r="J406" s="12">
        <f t="shared" si="65"/>
        <v>4101.6000000000004</v>
      </c>
      <c r="K406" s="12">
        <v>1988.64</v>
      </c>
      <c r="L406" s="12">
        <f t="shared" si="66"/>
        <v>6090.2400000000007</v>
      </c>
    </row>
    <row r="407" spans="1:15" s="40" customFormat="1" ht="24.95" customHeight="1" x14ac:dyDescent="0.15">
      <c r="A407" s="21" t="s">
        <v>452</v>
      </c>
      <c r="B407" s="36" t="s">
        <v>453</v>
      </c>
      <c r="C407" s="36"/>
      <c r="D407" s="36"/>
      <c r="E407" s="36"/>
      <c r="F407" s="36"/>
      <c r="G407" s="37"/>
      <c r="H407" s="38">
        <f>SUM(H406)</f>
        <v>3977.28</v>
      </c>
      <c r="I407" s="38">
        <f t="shared" ref="I407:L407" si="81">SUM(I406)</f>
        <v>124.32</v>
      </c>
      <c r="J407" s="38">
        <f t="shared" si="81"/>
        <v>4101.6000000000004</v>
      </c>
      <c r="K407" s="38">
        <f t="shared" si="81"/>
        <v>1988.64</v>
      </c>
      <c r="L407" s="38">
        <f t="shared" si="81"/>
        <v>6090.2400000000007</v>
      </c>
      <c r="M407" s="39"/>
      <c r="N407" s="39"/>
      <c r="O407" s="13"/>
    </row>
    <row r="408" spans="1:15" ht="24.95" customHeight="1" x14ac:dyDescent="0.15">
      <c r="A408" s="24" t="s">
        <v>418</v>
      </c>
      <c r="B408" s="10">
        <v>1</v>
      </c>
      <c r="C408" s="8" t="s">
        <v>419</v>
      </c>
      <c r="D408" s="8" t="s">
        <v>768</v>
      </c>
      <c r="E408" s="8" t="s">
        <v>11</v>
      </c>
      <c r="F408" s="8" t="s">
        <v>15</v>
      </c>
      <c r="G408" s="10">
        <v>6</v>
      </c>
      <c r="H408" s="12">
        <v>3977.28</v>
      </c>
      <c r="I408" s="12">
        <v>124.32</v>
      </c>
      <c r="J408" s="12">
        <f t="shared" si="65"/>
        <v>4101.6000000000004</v>
      </c>
      <c r="K408" s="12">
        <v>1988.64</v>
      </c>
      <c r="L408" s="12">
        <f t="shared" si="66"/>
        <v>6090.2400000000007</v>
      </c>
    </row>
    <row r="409" spans="1:15" ht="24.95" customHeight="1" x14ac:dyDescent="0.15">
      <c r="A409" s="25"/>
      <c r="B409" s="10">
        <v>2</v>
      </c>
      <c r="C409" s="8" t="s">
        <v>420</v>
      </c>
      <c r="D409" s="8" t="s">
        <v>769</v>
      </c>
      <c r="E409" s="8" t="s">
        <v>27</v>
      </c>
      <c r="F409" s="8" t="s">
        <v>15</v>
      </c>
      <c r="G409" s="10">
        <v>2</v>
      </c>
      <c r="H409" s="12">
        <v>1325.76</v>
      </c>
      <c r="I409" s="12">
        <v>41.44</v>
      </c>
      <c r="J409" s="12">
        <f t="shared" si="65"/>
        <v>1367.2</v>
      </c>
      <c r="K409" s="12">
        <v>662.88</v>
      </c>
      <c r="L409" s="12">
        <f t="shared" si="66"/>
        <v>2030.08</v>
      </c>
    </row>
    <row r="410" spans="1:15" ht="24.95" customHeight="1" x14ac:dyDescent="0.15">
      <c r="A410" s="25"/>
      <c r="B410" s="10">
        <v>3</v>
      </c>
      <c r="C410" s="8" t="s">
        <v>421</v>
      </c>
      <c r="D410" s="8" t="s">
        <v>770</v>
      </c>
      <c r="E410" s="8" t="s">
        <v>29</v>
      </c>
      <c r="F410" s="8" t="s">
        <v>15</v>
      </c>
      <c r="G410" s="10">
        <v>4</v>
      </c>
      <c r="H410" s="12">
        <v>2651.52</v>
      </c>
      <c r="I410" s="12">
        <v>82.88</v>
      </c>
      <c r="J410" s="12">
        <f t="shared" si="65"/>
        <v>2734.4</v>
      </c>
      <c r="K410" s="12">
        <v>1325.76</v>
      </c>
      <c r="L410" s="12">
        <f t="shared" si="66"/>
        <v>4060.16</v>
      </c>
    </row>
    <row r="411" spans="1:15" ht="24.95" customHeight="1" x14ac:dyDescent="0.15">
      <c r="A411" s="26"/>
      <c r="B411" s="10">
        <v>4</v>
      </c>
      <c r="C411" s="8" t="s">
        <v>422</v>
      </c>
      <c r="D411" s="8" t="s">
        <v>771</v>
      </c>
      <c r="E411" s="8" t="s">
        <v>29</v>
      </c>
      <c r="F411" s="8" t="s">
        <v>15</v>
      </c>
      <c r="G411" s="10">
        <v>4</v>
      </c>
      <c r="H411" s="12">
        <v>2651.52</v>
      </c>
      <c r="I411" s="12">
        <v>82.88</v>
      </c>
      <c r="J411" s="12">
        <f t="shared" si="65"/>
        <v>2734.4</v>
      </c>
      <c r="K411" s="12">
        <v>1325.76</v>
      </c>
      <c r="L411" s="12">
        <f t="shared" si="66"/>
        <v>4060.16</v>
      </c>
    </row>
    <row r="412" spans="1:15" s="40" customFormat="1" ht="24.95" customHeight="1" x14ac:dyDescent="0.15">
      <c r="A412" s="21" t="s">
        <v>452</v>
      </c>
      <c r="B412" s="36" t="s">
        <v>465</v>
      </c>
      <c r="C412" s="36"/>
      <c r="D412" s="36"/>
      <c r="E412" s="36"/>
      <c r="F412" s="36"/>
      <c r="G412" s="37"/>
      <c r="H412" s="38">
        <f>SUM(H408:H411)</f>
        <v>10606.08</v>
      </c>
      <c r="I412" s="38">
        <f t="shared" ref="I412:L412" si="82">SUM(I408:I411)</f>
        <v>331.52</v>
      </c>
      <c r="J412" s="38">
        <f t="shared" si="82"/>
        <v>10937.6</v>
      </c>
      <c r="K412" s="38">
        <f t="shared" si="82"/>
        <v>5303.04</v>
      </c>
      <c r="L412" s="38">
        <f t="shared" si="82"/>
        <v>16240.64</v>
      </c>
      <c r="M412" s="39"/>
      <c r="N412" s="39"/>
      <c r="O412" s="13"/>
    </row>
    <row r="413" spans="1:15" ht="24.95" customHeight="1" x14ac:dyDescent="0.15">
      <c r="A413" s="8" t="s">
        <v>423</v>
      </c>
      <c r="B413" s="10">
        <v>1</v>
      </c>
      <c r="C413" s="8" t="s">
        <v>424</v>
      </c>
      <c r="D413" s="8" t="s">
        <v>772</v>
      </c>
      <c r="E413" s="8" t="s">
        <v>15</v>
      </c>
      <c r="F413" s="8" t="s">
        <v>15</v>
      </c>
      <c r="G413" s="10">
        <v>1</v>
      </c>
      <c r="H413" s="12">
        <v>662.88</v>
      </c>
      <c r="I413" s="12">
        <v>20.72</v>
      </c>
      <c r="J413" s="12">
        <f t="shared" si="65"/>
        <v>683.6</v>
      </c>
      <c r="K413" s="12">
        <v>331.44</v>
      </c>
      <c r="L413" s="12">
        <f t="shared" si="66"/>
        <v>1015.04</v>
      </c>
    </row>
    <row r="414" spans="1:15" s="40" customFormat="1" ht="24.95" customHeight="1" x14ac:dyDescent="0.15">
      <c r="A414" s="21" t="s">
        <v>452</v>
      </c>
      <c r="B414" s="36" t="s">
        <v>453</v>
      </c>
      <c r="C414" s="36"/>
      <c r="D414" s="36"/>
      <c r="E414" s="36"/>
      <c r="F414" s="36"/>
      <c r="G414" s="37"/>
      <c r="H414" s="38">
        <f>SUM(H413)</f>
        <v>662.88</v>
      </c>
      <c r="I414" s="38">
        <f t="shared" ref="I414:L414" si="83">SUM(I413)</f>
        <v>20.72</v>
      </c>
      <c r="J414" s="38">
        <f t="shared" si="83"/>
        <v>683.6</v>
      </c>
      <c r="K414" s="38">
        <f t="shared" si="83"/>
        <v>331.44</v>
      </c>
      <c r="L414" s="38">
        <f t="shared" si="83"/>
        <v>1015.04</v>
      </c>
      <c r="M414" s="39"/>
      <c r="N414" s="39"/>
      <c r="O414" s="13"/>
    </row>
    <row r="415" spans="1:15" ht="24.95" customHeight="1" x14ac:dyDescent="0.15">
      <c r="A415" s="24" t="s">
        <v>425</v>
      </c>
      <c r="B415" s="10">
        <v>1</v>
      </c>
      <c r="C415" s="8" t="s">
        <v>426</v>
      </c>
      <c r="D415" s="8" t="s">
        <v>773</v>
      </c>
      <c r="E415" s="8" t="s">
        <v>11</v>
      </c>
      <c r="F415" s="8" t="s">
        <v>15</v>
      </c>
      <c r="G415" s="10">
        <v>6</v>
      </c>
      <c r="H415" s="12">
        <v>3977.28</v>
      </c>
      <c r="I415" s="12">
        <v>124.32</v>
      </c>
      <c r="J415" s="12">
        <f t="shared" si="65"/>
        <v>4101.6000000000004</v>
      </c>
      <c r="K415" s="12">
        <v>1988.64</v>
      </c>
      <c r="L415" s="12">
        <f t="shared" si="66"/>
        <v>6090.2400000000007</v>
      </c>
    </row>
    <row r="416" spans="1:15" ht="24.95" customHeight="1" x14ac:dyDescent="0.15">
      <c r="A416" s="26"/>
      <c r="B416" s="10">
        <v>2</v>
      </c>
      <c r="C416" s="8" t="s">
        <v>427</v>
      </c>
      <c r="D416" s="8" t="s">
        <v>774</v>
      </c>
      <c r="E416" s="8" t="s">
        <v>29</v>
      </c>
      <c r="F416" s="8" t="s">
        <v>15</v>
      </c>
      <c r="G416" s="10">
        <v>4</v>
      </c>
      <c r="H416" s="12">
        <v>2651.52</v>
      </c>
      <c r="I416" s="12">
        <v>82.88</v>
      </c>
      <c r="J416" s="12">
        <f t="shared" si="65"/>
        <v>2734.4</v>
      </c>
      <c r="K416" s="12">
        <v>1325.76</v>
      </c>
      <c r="L416" s="12">
        <f t="shared" si="66"/>
        <v>4060.16</v>
      </c>
    </row>
    <row r="417" spans="1:15" s="40" customFormat="1" ht="24.95" customHeight="1" x14ac:dyDescent="0.15">
      <c r="A417" s="21" t="s">
        <v>452</v>
      </c>
      <c r="B417" s="36" t="s">
        <v>457</v>
      </c>
      <c r="C417" s="36"/>
      <c r="D417" s="36"/>
      <c r="E417" s="36"/>
      <c r="F417" s="36"/>
      <c r="G417" s="37"/>
      <c r="H417" s="38">
        <f>SUM(H415:H416)</f>
        <v>6628.8</v>
      </c>
      <c r="I417" s="38">
        <f t="shared" ref="I417:L417" si="84">SUM(I415:I416)</f>
        <v>207.2</v>
      </c>
      <c r="J417" s="38">
        <f t="shared" si="84"/>
        <v>6836</v>
      </c>
      <c r="K417" s="38">
        <f t="shared" si="84"/>
        <v>3314.4</v>
      </c>
      <c r="L417" s="38">
        <f t="shared" si="84"/>
        <v>10150.400000000001</v>
      </c>
      <c r="M417" s="39"/>
      <c r="N417" s="39"/>
      <c r="O417" s="13"/>
    </row>
    <row r="418" spans="1:15" ht="24.95" customHeight="1" x14ac:dyDescent="0.15">
      <c r="A418" s="8" t="s">
        <v>428</v>
      </c>
      <c r="B418" s="10">
        <v>1</v>
      </c>
      <c r="C418" s="8" t="s">
        <v>429</v>
      </c>
      <c r="D418" s="8" t="s">
        <v>775</v>
      </c>
      <c r="E418" s="8" t="s">
        <v>14</v>
      </c>
      <c r="F418" s="8" t="s">
        <v>15</v>
      </c>
      <c r="G418" s="10">
        <v>3</v>
      </c>
      <c r="H418" s="12">
        <v>1988.64</v>
      </c>
      <c r="I418" s="12">
        <v>62.16</v>
      </c>
      <c r="J418" s="12">
        <f t="shared" si="65"/>
        <v>2050.8000000000002</v>
      </c>
      <c r="K418" s="12">
        <v>994.32</v>
      </c>
      <c r="L418" s="12">
        <f t="shared" si="66"/>
        <v>3045.1200000000003</v>
      </c>
    </row>
    <row r="419" spans="1:15" s="40" customFormat="1" ht="24.95" customHeight="1" x14ac:dyDescent="0.15">
      <c r="A419" s="21" t="s">
        <v>452</v>
      </c>
      <c r="B419" s="36" t="s">
        <v>453</v>
      </c>
      <c r="C419" s="36"/>
      <c r="D419" s="36"/>
      <c r="E419" s="36"/>
      <c r="F419" s="36"/>
      <c r="G419" s="37"/>
      <c r="H419" s="38">
        <f>SUM(H418)</f>
        <v>1988.64</v>
      </c>
      <c r="I419" s="38">
        <f t="shared" ref="I419:L425" si="85">SUM(I418)</f>
        <v>62.16</v>
      </c>
      <c r="J419" s="38">
        <f t="shared" si="85"/>
        <v>2050.8000000000002</v>
      </c>
      <c r="K419" s="38">
        <f t="shared" si="85"/>
        <v>994.32</v>
      </c>
      <c r="L419" s="38">
        <f t="shared" si="85"/>
        <v>3045.1200000000003</v>
      </c>
      <c r="M419" s="39"/>
      <c r="N419" s="39"/>
      <c r="O419" s="13"/>
    </row>
    <row r="420" spans="1:15" ht="24.95" customHeight="1" x14ac:dyDescent="0.15">
      <c r="A420" s="8" t="s">
        <v>430</v>
      </c>
      <c r="B420" s="10">
        <v>1</v>
      </c>
      <c r="C420" s="8" t="s">
        <v>431</v>
      </c>
      <c r="D420" s="8" t="s">
        <v>776</v>
      </c>
      <c r="E420" s="8" t="s">
        <v>11</v>
      </c>
      <c r="F420" s="8" t="s">
        <v>15</v>
      </c>
      <c r="G420" s="10">
        <v>6</v>
      </c>
      <c r="H420" s="12">
        <v>3977.28</v>
      </c>
      <c r="I420" s="12">
        <v>124.32</v>
      </c>
      <c r="J420" s="12">
        <f t="shared" si="65"/>
        <v>4101.6000000000004</v>
      </c>
      <c r="K420" s="12">
        <v>1988.64</v>
      </c>
      <c r="L420" s="12">
        <f t="shared" si="66"/>
        <v>6090.2400000000007</v>
      </c>
    </row>
    <row r="421" spans="1:15" s="40" customFormat="1" ht="24.95" customHeight="1" x14ac:dyDescent="0.15">
      <c r="A421" s="21" t="s">
        <v>452</v>
      </c>
      <c r="B421" s="36" t="s">
        <v>453</v>
      </c>
      <c r="C421" s="36"/>
      <c r="D421" s="36"/>
      <c r="E421" s="36"/>
      <c r="F421" s="36"/>
      <c r="G421" s="37"/>
      <c r="H421" s="38">
        <f>SUM(H420)</f>
        <v>3977.28</v>
      </c>
      <c r="I421" s="38">
        <f t="shared" si="85"/>
        <v>124.32</v>
      </c>
      <c r="J421" s="38">
        <f t="shared" si="85"/>
        <v>4101.6000000000004</v>
      </c>
      <c r="K421" s="38">
        <f t="shared" si="85"/>
        <v>1988.64</v>
      </c>
      <c r="L421" s="38">
        <f t="shared" si="85"/>
        <v>6090.2400000000007</v>
      </c>
      <c r="M421" s="39"/>
      <c r="N421" s="39"/>
      <c r="O421" s="13"/>
    </row>
    <row r="422" spans="1:15" ht="24.95" customHeight="1" x14ac:dyDescent="0.15">
      <c r="A422" s="8" t="s">
        <v>432</v>
      </c>
      <c r="B422" s="10">
        <v>1</v>
      </c>
      <c r="C422" s="8" t="s">
        <v>433</v>
      </c>
      <c r="D422" s="8" t="s">
        <v>777</v>
      </c>
      <c r="E422" s="8" t="s">
        <v>37</v>
      </c>
      <c r="F422" s="8" t="s">
        <v>15</v>
      </c>
      <c r="G422" s="10">
        <v>5</v>
      </c>
      <c r="H422" s="12">
        <v>3314.4</v>
      </c>
      <c r="I422" s="12">
        <v>103.6</v>
      </c>
      <c r="J422" s="12">
        <f t="shared" si="65"/>
        <v>3418</v>
      </c>
      <c r="K422" s="12">
        <v>1657.2</v>
      </c>
      <c r="L422" s="12">
        <f t="shared" si="66"/>
        <v>5075.2</v>
      </c>
    </row>
    <row r="423" spans="1:15" s="40" customFormat="1" ht="24.95" customHeight="1" x14ac:dyDescent="0.15">
      <c r="A423" s="21" t="s">
        <v>452</v>
      </c>
      <c r="B423" s="36" t="s">
        <v>453</v>
      </c>
      <c r="C423" s="36"/>
      <c r="D423" s="36"/>
      <c r="E423" s="36"/>
      <c r="F423" s="36"/>
      <c r="G423" s="37"/>
      <c r="H423" s="38">
        <f>SUM(H422)</f>
        <v>3314.4</v>
      </c>
      <c r="I423" s="38">
        <f t="shared" si="85"/>
        <v>103.6</v>
      </c>
      <c r="J423" s="38">
        <f t="shared" si="85"/>
        <v>3418</v>
      </c>
      <c r="K423" s="38">
        <f t="shared" si="85"/>
        <v>1657.2</v>
      </c>
      <c r="L423" s="38">
        <f t="shared" si="85"/>
        <v>5075.2</v>
      </c>
      <c r="M423" s="39"/>
      <c r="N423" s="39"/>
      <c r="O423" s="13"/>
    </row>
    <row r="424" spans="1:15" ht="24.95" customHeight="1" x14ac:dyDescent="0.15">
      <c r="A424" s="8" t="s">
        <v>434</v>
      </c>
      <c r="B424" s="10">
        <v>1</v>
      </c>
      <c r="C424" s="8" t="s">
        <v>435</v>
      </c>
      <c r="D424" s="8" t="s">
        <v>778</v>
      </c>
      <c r="E424" s="8" t="s">
        <v>15</v>
      </c>
      <c r="F424" s="8" t="s">
        <v>15</v>
      </c>
      <c r="G424" s="10">
        <v>1</v>
      </c>
      <c r="H424" s="12">
        <v>662.88</v>
      </c>
      <c r="I424" s="12">
        <v>20.72</v>
      </c>
      <c r="J424" s="12">
        <f t="shared" si="65"/>
        <v>683.6</v>
      </c>
      <c r="K424" s="12">
        <v>331.44</v>
      </c>
      <c r="L424" s="12">
        <f t="shared" si="66"/>
        <v>1015.04</v>
      </c>
    </row>
    <row r="425" spans="1:15" s="40" customFormat="1" ht="24.95" customHeight="1" x14ac:dyDescent="0.15">
      <c r="A425" s="21" t="s">
        <v>452</v>
      </c>
      <c r="B425" s="36" t="s">
        <v>453</v>
      </c>
      <c r="C425" s="36"/>
      <c r="D425" s="36"/>
      <c r="E425" s="36"/>
      <c r="F425" s="36"/>
      <c r="G425" s="37"/>
      <c r="H425" s="38">
        <f>SUM(H424)</f>
        <v>662.88</v>
      </c>
      <c r="I425" s="38">
        <f t="shared" si="85"/>
        <v>20.72</v>
      </c>
      <c r="J425" s="38">
        <f t="shared" si="85"/>
        <v>683.6</v>
      </c>
      <c r="K425" s="38">
        <f t="shared" si="85"/>
        <v>331.44</v>
      </c>
      <c r="L425" s="38">
        <f t="shared" si="85"/>
        <v>1015.04</v>
      </c>
      <c r="M425" s="39"/>
      <c r="N425" s="39"/>
      <c r="O425" s="13"/>
    </row>
    <row r="426" spans="1:15" ht="24.95" customHeight="1" x14ac:dyDescent="0.15">
      <c r="A426" s="24" t="s">
        <v>436</v>
      </c>
      <c r="B426" s="10">
        <v>1</v>
      </c>
      <c r="C426" s="8" t="s">
        <v>437</v>
      </c>
      <c r="D426" s="8" t="s">
        <v>779</v>
      </c>
      <c r="E426" s="8" t="s">
        <v>29</v>
      </c>
      <c r="F426" s="8" t="s">
        <v>29</v>
      </c>
      <c r="G426" s="10">
        <v>1</v>
      </c>
      <c r="H426" s="12">
        <v>662.88</v>
      </c>
      <c r="I426" s="12">
        <v>20.72</v>
      </c>
      <c r="J426" s="12">
        <f t="shared" si="65"/>
        <v>683.6</v>
      </c>
      <c r="K426" s="12">
        <v>331.44</v>
      </c>
      <c r="L426" s="12">
        <f t="shared" si="66"/>
        <v>1015.04</v>
      </c>
    </row>
    <row r="427" spans="1:15" ht="24.95" customHeight="1" x14ac:dyDescent="0.15">
      <c r="A427" s="26"/>
      <c r="B427" s="10">
        <v>2</v>
      </c>
      <c r="C427" s="8" t="s">
        <v>438</v>
      </c>
      <c r="D427" s="8" t="s">
        <v>780</v>
      </c>
      <c r="E427" s="8" t="s">
        <v>11</v>
      </c>
      <c r="F427" s="8" t="s">
        <v>29</v>
      </c>
      <c r="G427" s="10">
        <v>3</v>
      </c>
      <c r="H427" s="12">
        <v>1988.64</v>
      </c>
      <c r="I427" s="12">
        <v>62.16</v>
      </c>
      <c r="J427" s="12">
        <f t="shared" si="65"/>
        <v>2050.8000000000002</v>
      </c>
      <c r="K427" s="12">
        <v>994.32</v>
      </c>
      <c r="L427" s="12">
        <f t="shared" si="66"/>
        <v>3045.1200000000003</v>
      </c>
    </row>
    <row r="428" spans="1:15" s="40" customFormat="1" ht="24.95" customHeight="1" x14ac:dyDescent="0.15">
      <c r="A428" s="21" t="s">
        <v>452</v>
      </c>
      <c r="B428" s="36" t="s">
        <v>457</v>
      </c>
      <c r="C428" s="36"/>
      <c r="D428" s="36"/>
      <c r="E428" s="36"/>
      <c r="F428" s="36"/>
      <c r="G428" s="37"/>
      <c r="H428" s="38">
        <f>SUM(H426:H427)</f>
        <v>2651.52</v>
      </c>
      <c r="I428" s="38">
        <f t="shared" ref="I428:L428" si="86">SUM(I426:I427)</f>
        <v>82.88</v>
      </c>
      <c r="J428" s="38">
        <f t="shared" si="86"/>
        <v>2734.4</v>
      </c>
      <c r="K428" s="38">
        <f t="shared" si="86"/>
        <v>1325.76</v>
      </c>
      <c r="L428" s="38">
        <f t="shared" si="86"/>
        <v>4060.1600000000003</v>
      </c>
      <c r="M428" s="39"/>
      <c r="N428" s="39"/>
      <c r="O428" s="13"/>
    </row>
    <row r="429" spans="1:15" ht="24.95" customHeight="1" x14ac:dyDescent="0.15">
      <c r="A429" s="24" t="s">
        <v>439</v>
      </c>
      <c r="B429" s="10">
        <v>1</v>
      </c>
      <c r="C429" s="8" t="s">
        <v>440</v>
      </c>
      <c r="D429" s="8" t="s">
        <v>781</v>
      </c>
      <c r="E429" s="11">
        <v>202507</v>
      </c>
      <c r="F429" s="10" t="s">
        <v>11</v>
      </c>
      <c r="G429" s="10">
        <v>1</v>
      </c>
      <c r="H429" s="12">
        <v>662.88</v>
      </c>
      <c r="I429" s="12">
        <v>20.72</v>
      </c>
      <c r="J429" s="12">
        <f t="shared" si="65"/>
        <v>683.6</v>
      </c>
      <c r="K429" s="12">
        <v>331.44</v>
      </c>
      <c r="L429" s="12">
        <f t="shared" si="66"/>
        <v>1015.04</v>
      </c>
    </row>
    <row r="430" spans="1:15" ht="24.95" customHeight="1" x14ac:dyDescent="0.15">
      <c r="A430" s="25"/>
      <c r="B430" s="10">
        <v>2</v>
      </c>
      <c r="C430" s="8" t="s">
        <v>441</v>
      </c>
      <c r="D430" s="8" t="s">
        <v>782</v>
      </c>
      <c r="E430" s="10" t="s">
        <v>37</v>
      </c>
      <c r="F430" s="10" t="s">
        <v>15</v>
      </c>
      <c r="G430" s="10">
        <v>5</v>
      </c>
      <c r="H430" s="12">
        <v>3314.4</v>
      </c>
      <c r="I430" s="12">
        <v>103.6</v>
      </c>
      <c r="J430" s="12">
        <f t="shared" si="65"/>
        <v>3418</v>
      </c>
      <c r="K430" s="12">
        <v>1657.2</v>
      </c>
      <c r="L430" s="12">
        <f t="shared" si="66"/>
        <v>5075.2</v>
      </c>
    </row>
    <row r="431" spans="1:15" ht="24.95" customHeight="1" x14ac:dyDescent="0.15">
      <c r="A431" s="25"/>
      <c r="B431" s="10">
        <v>3</v>
      </c>
      <c r="C431" s="8" t="s">
        <v>442</v>
      </c>
      <c r="D431" s="8" t="s">
        <v>783</v>
      </c>
      <c r="E431" s="10" t="s">
        <v>29</v>
      </c>
      <c r="F431" s="10" t="s">
        <v>15</v>
      </c>
      <c r="G431" s="10">
        <v>4</v>
      </c>
      <c r="H431" s="12">
        <v>2651.52</v>
      </c>
      <c r="I431" s="12">
        <v>82.88</v>
      </c>
      <c r="J431" s="12">
        <f t="shared" si="65"/>
        <v>2734.4</v>
      </c>
      <c r="K431" s="12">
        <v>1325.76</v>
      </c>
      <c r="L431" s="12">
        <f t="shared" si="66"/>
        <v>4060.16</v>
      </c>
    </row>
    <row r="432" spans="1:15" ht="24.95" customHeight="1" x14ac:dyDescent="0.15">
      <c r="A432" s="26"/>
      <c r="B432" s="10">
        <v>4</v>
      </c>
      <c r="C432" s="8" t="s">
        <v>443</v>
      </c>
      <c r="D432" s="8" t="s">
        <v>784</v>
      </c>
      <c r="E432" s="10" t="s">
        <v>27</v>
      </c>
      <c r="F432" s="10" t="s">
        <v>15</v>
      </c>
      <c r="G432" s="10">
        <v>2</v>
      </c>
      <c r="H432" s="12">
        <v>1325.76</v>
      </c>
      <c r="I432" s="12">
        <v>41.44</v>
      </c>
      <c r="J432" s="12">
        <f t="shared" si="65"/>
        <v>1367.2</v>
      </c>
      <c r="K432" s="12">
        <v>662.88</v>
      </c>
      <c r="L432" s="12">
        <f t="shared" si="66"/>
        <v>2030.08</v>
      </c>
    </row>
    <row r="433" spans="1:17" s="40" customFormat="1" ht="24.95" customHeight="1" x14ac:dyDescent="0.15">
      <c r="A433" s="21" t="s">
        <v>452</v>
      </c>
      <c r="B433" s="36" t="s">
        <v>465</v>
      </c>
      <c r="C433" s="36"/>
      <c r="D433" s="36"/>
      <c r="E433" s="36"/>
      <c r="F433" s="36"/>
      <c r="G433" s="37"/>
      <c r="H433" s="38">
        <f>SUM(H429:H432)</f>
        <v>7954.56</v>
      </c>
      <c r="I433" s="38">
        <f t="shared" ref="I433:L433" si="87">SUM(I429:I432)</f>
        <v>248.64</v>
      </c>
      <c r="J433" s="38">
        <f t="shared" si="87"/>
        <v>8203.2000000000007</v>
      </c>
      <c r="K433" s="38">
        <f t="shared" si="87"/>
        <v>3977.28</v>
      </c>
      <c r="L433" s="38">
        <f t="shared" si="87"/>
        <v>12180.48</v>
      </c>
      <c r="M433" s="39"/>
      <c r="N433" s="39"/>
      <c r="O433" s="13"/>
    </row>
    <row r="434" spans="1:17" s="19" customFormat="1" ht="18" customHeight="1" x14ac:dyDescent="0.15">
      <c r="A434" s="22" t="s">
        <v>450</v>
      </c>
      <c r="B434" s="30" t="s">
        <v>444</v>
      </c>
      <c r="C434" s="30"/>
      <c r="D434" s="30"/>
      <c r="E434" s="30"/>
      <c r="F434" s="30"/>
      <c r="G434" s="30"/>
      <c r="H434" s="16">
        <f>SUMIF(A5:A433,"小计",H5:H433)</f>
        <v>1019289.2600000008</v>
      </c>
      <c r="I434" s="16">
        <f>SUMIF(A5:A433,"小计",I5:I433)</f>
        <v>36831.019999999975</v>
      </c>
      <c r="J434" s="16">
        <f>SUMIF(A5:A433,"小计",J5:J433)</f>
        <v>1056120.28</v>
      </c>
      <c r="K434" s="16">
        <f>SUMIF(A5:A433,"小计",K5:K433)</f>
        <v>473088.63000000035</v>
      </c>
      <c r="L434" s="16">
        <f>SUMIF(A5:A433,"小计",L5:L433)</f>
        <v>1529208.9099999988</v>
      </c>
      <c r="M434" s="31"/>
      <c r="N434" s="31"/>
      <c r="O434" s="17"/>
      <c r="P434" s="17"/>
      <c r="Q434" s="18"/>
    </row>
    <row r="435" spans="1:17" x14ac:dyDescent="0.15">
      <c r="A435" s="7"/>
    </row>
    <row r="436" spans="1:17" x14ac:dyDescent="0.15">
      <c r="A436" s="7"/>
    </row>
    <row r="437" spans="1:17" x14ac:dyDescent="0.15">
      <c r="A437" s="7"/>
    </row>
    <row r="438" spans="1:17" x14ac:dyDescent="0.15">
      <c r="A438" s="7"/>
    </row>
    <row r="439" spans="1:17" x14ac:dyDescent="0.15">
      <c r="A439" s="7"/>
    </row>
    <row r="440" spans="1:17" x14ac:dyDescent="0.15">
      <c r="A440" s="7"/>
    </row>
    <row r="441" spans="1:17" x14ac:dyDescent="0.15">
      <c r="A441" s="7"/>
    </row>
    <row r="442" spans="1:17" x14ac:dyDescent="0.15">
      <c r="A442" s="7"/>
    </row>
  </sheetData>
  <mergeCells count="182">
    <mergeCell ref="B423:G423"/>
    <mergeCell ref="B425:G425"/>
    <mergeCell ref="A426:A427"/>
    <mergeCell ref="B428:G428"/>
    <mergeCell ref="A429:A432"/>
    <mergeCell ref="B433:G433"/>
    <mergeCell ref="B405:G405"/>
    <mergeCell ref="B407:G407"/>
    <mergeCell ref="A408:A411"/>
    <mergeCell ref="B412:G412"/>
    <mergeCell ref="B414:G414"/>
    <mergeCell ref="A415:A416"/>
    <mergeCell ref="B417:G417"/>
    <mergeCell ref="B419:G419"/>
    <mergeCell ref="B421:G421"/>
    <mergeCell ref="A383:A385"/>
    <mergeCell ref="B386:G386"/>
    <mergeCell ref="B388:G388"/>
    <mergeCell ref="A389:A391"/>
    <mergeCell ref="B392:G392"/>
    <mergeCell ref="B394:G394"/>
    <mergeCell ref="A395:A399"/>
    <mergeCell ref="B400:G400"/>
    <mergeCell ref="A401:A404"/>
    <mergeCell ref="A359:A361"/>
    <mergeCell ref="B362:G362"/>
    <mergeCell ref="A363:A366"/>
    <mergeCell ref="B367:G367"/>
    <mergeCell ref="A368:A369"/>
    <mergeCell ref="B370:G370"/>
    <mergeCell ref="B372:G372"/>
    <mergeCell ref="A373:A381"/>
    <mergeCell ref="B382:G382"/>
    <mergeCell ref="A336:A342"/>
    <mergeCell ref="B343:G343"/>
    <mergeCell ref="A344:A349"/>
    <mergeCell ref="B350:G350"/>
    <mergeCell ref="B352:G352"/>
    <mergeCell ref="A353:A354"/>
    <mergeCell ref="B355:G355"/>
    <mergeCell ref="A356:A357"/>
    <mergeCell ref="B358:G358"/>
    <mergeCell ref="A307:A310"/>
    <mergeCell ref="B311:G311"/>
    <mergeCell ref="A312:A313"/>
    <mergeCell ref="B314:G314"/>
    <mergeCell ref="B316:G316"/>
    <mergeCell ref="A317:A327"/>
    <mergeCell ref="B328:G328"/>
    <mergeCell ref="A329:A334"/>
    <mergeCell ref="B335:G335"/>
    <mergeCell ref="A279:A281"/>
    <mergeCell ref="B282:G282"/>
    <mergeCell ref="B284:G284"/>
    <mergeCell ref="A285:A287"/>
    <mergeCell ref="B288:G288"/>
    <mergeCell ref="A289:A300"/>
    <mergeCell ref="B301:G301"/>
    <mergeCell ref="B303:G303"/>
    <mergeCell ref="A304:A305"/>
    <mergeCell ref="A248:A249"/>
    <mergeCell ref="B250:G250"/>
    <mergeCell ref="A251:A262"/>
    <mergeCell ref="B263:G263"/>
    <mergeCell ref="B265:G265"/>
    <mergeCell ref="A266:A269"/>
    <mergeCell ref="B270:G270"/>
    <mergeCell ref="A271:A273"/>
    <mergeCell ref="B274:G274"/>
    <mergeCell ref="A228:A229"/>
    <mergeCell ref="B230:G230"/>
    <mergeCell ref="A231:A233"/>
    <mergeCell ref="B234:G234"/>
    <mergeCell ref="B236:G236"/>
    <mergeCell ref="B238:G238"/>
    <mergeCell ref="B240:G240"/>
    <mergeCell ref="A241:A246"/>
    <mergeCell ref="B247:G247"/>
    <mergeCell ref="A204:A211"/>
    <mergeCell ref="B212:G212"/>
    <mergeCell ref="B214:G214"/>
    <mergeCell ref="B216:G216"/>
    <mergeCell ref="B218:G218"/>
    <mergeCell ref="B220:G220"/>
    <mergeCell ref="A221:A224"/>
    <mergeCell ref="B225:G225"/>
    <mergeCell ref="B227:G227"/>
    <mergeCell ref="A174:A176"/>
    <mergeCell ref="B177:G177"/>
    <mergeCell ref="A178:A179"/>
    <mergeCell ref="B180:G180"/>
    <mergeCell ref="A181:A190"/>
    <mergeCell ref="B191:G191"/>
    <mergeCell ref="A192:A196"/>
    <mergeCell ref="B197:G197"/>
    <mergeCell ref="A198:A200"/>
    <mergeCell ref="A155:A156"/>
    <mergeCell ref="B157:G157"/>
    <mergeCell ref="B159:G159"/>
    <mergeCell ref="B161:G161"/>
    <mergeCell ref="B163:G163"/>
    <mergeCell ref="B165:G165"/>
    <mergeCell ref="B167:G167"/>
    <mergeCell ref="A168:A170"/>
    <mergeCell ref="B171:G171"/>
    <mergeCell ref="A140:A141"/>
    <mergeCell ref="B142:G142"/>
    <mergeCell ref="A143:A144"/>
    <mergeCell ref="B145:G145"/>
    <mergeCell ref="A146:A147"/>
    <mergeCell ref="B148:G148"/>
    <mergeCell ref="B150:G150"/>
    <mergeCell ref="B152:G152"/>
    <mergeCell ref="B154:G154"/>
    <mergeCell ref="A109:A110"/>
    <mergeCell ref="B111:G111"/>
    <mergeCell ref="B113:G113"/>
    <mergeCell ref="A114:A118"/>
    <mergeCell ref="B119:G119"/>
    <mergeCell ref="A120:A121"/>
    <mergeCell ref="B122:G122"/>
    <mergeCell ref="A123:A138"/>
    <mergeCell ref="B139:G139"/>
    <mergeCell ref="A65:A66"/>
    <mergeCell ref="B67:G67"/>
    <mergeCell ref="B69:G69"/>
    <mergeCell ref="A70:A90"/>
    <mergeCell ref="B91:G91"/>
    <mergeCell ref="B93:G93"/>
    <mergeCell ref="A94:A100"/>
    <mergeCell ref="B101:G101"/>
    <mergeCell ref="A102:A103"/>
    <mergeCell ref="A43:A46"/>
    <mergeCell ref="B47:G47"/>
    <mergeCell ref="B49:G49"/>
    <mergeCell ref="B51:G51"/>
    <mergeCell ref="B53:G53"/>
    <mergeCell ref="B55:G55"/>
    <mergeCell ref="A56:A61"/>
    <mergeCell ref="B62:G62"/>
    <mergeCell ref="B64:G64"/>
    <mergeCell ref="A1:L1"/>
    <mergeCell ref="A2:L2"/>
    <mergeCell ref="L3:L4"/>
    <mergeCell ref="A3:A4"/>
    <mergeCell ref="B3:B4"/>
    <mergeCell ref="B434:G434"/>
    <mergeCell ref="M434:N434"/>
    <mergeCell ref="M3:M4"/>
    <mergeCell ref="B6:G6"/>
    <mergeCell ref="B8:G8"/>
    <mergeCell ref="A9:A10"/>
    <mergeCell ref="B11:G11"/>
    <mergeCell ref="B13:G13"/>
    <mergeCell ref="B15:G15"/>
    <mergeCell ref="B17:G17"/>
    <mergeCell ref="A18:A21"/>
    <mergeCell ref="B22:G22"/>
    <mergeCell ref="B24:G24"/>
    <mergeCell ref="A25:A34"/>
    <mergeCell ref="B35:G35"/>
    <mergeCell ref="A36:A39"/>
    <mergeCell ref="B40:G40"/>
    <mergeCell ref="B42:G42"/>
    <mergeCell ref="C3:C4"/>
    <mergeCell ref="D3:D4"/>
    <mergeCell ref="G3:G4"/>
    <mergeCell ref="H3:H4"/>
    <mergeCell ref="I3:I4"/>
    <mergeCell ref="J3:J4"/>
    <mergeCell ref="K3:K4"/>
    <mergeCell ref="E3:E4"/>
    <mergeCell ref="F3:F4"/>
    <mergeCell ref="B104:G104"/>
    <mergeCell ref="B106:G106"/>
    <mergeCell ref="B108:G108"/>
    <mergeCell ref="B173:G173"/>
    <mergeCell ref="B201:G201"/>
    <mergeCell ref="B203:G203"/>
    <mergeCell ref="B276:G276"/>
    <mergeCell ref="B278:G278"/>
    <mergeCell ref="B306:G306"/>
  </mergeCells>
  <phoneticPr fontId="9" type="noConversion"/>
  <printOptions horizontalCentered="1"/>
  <pageMargins left="0" right="0" top="0.39370078740157483" bottom="0.39370078740157483" header="0.39370078740157483" footer="0.19685039370078741"/>
  <pageSetup paperSize="9" scale="5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25年7月-25年12月</vt:lpstr>
      <vt:lpstr>'25年7月-25年12月'!Print_Area</vt:lpstr>
      <vt:lpstr>'25年7月-25年12月'!Print_Titles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2026-06-29T03:08:05Z</cp:lastPrinted>
  <dcterms:created xsi:type="dcterms:W3CDTF">2026-06-26T06:49:00Z</dcterms:created>
  <dcterms:modified xsi:type="dcterms:W3CDTF">2026-06-30T07:20:00Z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