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 tabRatio="598"/>
  </bookViews>
  <sheets>
    <sheet name="Sheet1" sheetId="1" r:id="rId1"/>
  </sheets>
  <definedNames>
    <definedName name="_xlnm._FilterDatabase" localSheetId="0" hidden="1">Sheet1!$A$2:$K$30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<sst xmlns="http://schemas.openxmlformats.org/spreadsheetml/2006/main" count="156" uniqueCount="77">
  <si>
    <t>填报单位：柳州市人才服务和人事培训考试中心</t>
  </si>
  <si>
    <t>填报日期：2026年06月01日</t>
  </si>
  <si>
    <t>单位序号</t>
  </si>
  <si>
    <t>见习基地单位</t>
  </si>
  <si>
    <t>见习生序号</t>
  </si>
  <si>
    <t>姓名</t>
  </si>
  <si>
    <t>见习对象</t>
  </si>
  <si>
    <t>学历</t>
  </si>
  <si>
    <t>就业见习协议期限开始时间</t>
  </si>
  <si>
    <t>就业见习协议期限结束时间</t>
  </si>
  <si>
    <t>补贴期限</t>
  </si>
  <si>
    <t>见习月数</t>
  </si>
  <si>
    <t>补贴金额
（元）</t>
  </si>
  <si>
    <t>广西柳州格瑞米智能装备制造有限公司</t>
  </si>
  <si>
    <t>黄梦恬</t>
  </si>
  <si>
    <t>离校2年内未就业毕业生</t>
  </si>
  <si>
    <t>大学本科</t>
  </si>
  <si>
    <t>2026-01-04</t>
  </si>
  <si>
    <t>2027-01-03</t>
  </si>
  <si>
    <t>2026.01.04-2026.04.30</t>
  </si>
  <si>
    <t>曾庆梁</t>
  </si>
  <si>
    <t>2025-09-08</t>
  </si>
  <si>
    <t>2026-09-07</t>
  </si>
  <si>
    <t>2025.09.08-2026.04.30</t>
  </si>
  <si>
    <t>樊倍辰</t>
  </si>
  <si>
    <t>2025.09.08-2025.12.31</t>
  </si>
  <si>
    <t>蒋忠杰</t>
  </si>
  <si>
    <t>韦柳雯</t>
  </si>
  <si>
    <t>小计</t>
  </si>
  <si>
    <t>共5人</t>
  </si>
  <si>
    <t>广西建工建筑安装技工学校</t>
  </si>
  <si>
    <t>凌贞贵</t>
  </si>
  <si>
    <t>2025-07-01</t>
  </si>
  <si>
    <t>2025-12-31</t>
  </si>
  <si>
    <t>2025.08.01-2025.12.31</t>
  </si>
  <si>
    <t>阮凤姗</t>
  </si>
  <si>
    <t>唐亲雄</t>
  </si>
  <si>
    <t>路媛杰</t>
  </si>
  <si>
    <t>唐怡捷</t>
  </si>
  <si>
    <t>2025-08-22</t>
  </si>
  <si>
    <t>2025.08.22-2025.12.21</t>
  </si>
  <si>
    <t>禤升朝</t>
  </si>
  <si>
    <t>蓝雨洋</t>
  </si>
  <si>
    <t>黎玶榕</t>
  </si>
  <si>
    <t>刘文凯</t>
  </si>
  <si>
    <t>2025-08-15</t>
  </si>
  <si>
    <t>2025.08.15-2025.12.31</t>
  </si>
  <si>
    <t>庞新燕</t>
  </si>
  <si>
    <t>2025.12.01-2026.04.30</t>
  </si>
  <si>
    <t>韦有睦</t>
  </si>
  <si>
    <t>2025-12-01</t>
  </si>
  <si>
    <t>2026-11-30</t>
  </si>
  <si>
    <t>谢丽华</t>
  </si>
  <si>
    <t>硕士研究生</t>
  </si>
  <si>
    <t>谢丽芳</t>
  </si>
  <si>
    <t>2026-01-01</t>
  </si>
  <si>
    <t>2026-12-31</t>
  </si>
  <si>
    <t>2026.01.01-2026.04.30</t>
  </si>
  <si>
    <t>共13人</t>
  </si>
  <si>
    <t>柳州市人才服务和人事培训考试中心</t>
  </si>
  <si>
    <t>马明睿</t>
  </si>
  <si>
    <t>离校2年未就业毕业生</t>
  </si>
  <si>
    <t>2025.08.17-2025.09.16</t>
  </si>
  <si>
    <t>黄少柳</t>
  </si>
  <si>
    <t>大学专科</t>
  </si>
  <si>
    <t>2025.07.27-2025.12.27</t>
  </si>
  <si>
    <t>申洋洋</t>
  </si>
  <si>
    <t>2025.08.21-2025.09.03</t>
  </si>
  <si>
    <t>刘思雨</t>
  </si>
  <si>
    <t>2025.10.14-2026.05.13</t>
  </si>
  <si>
    <t>韦奕亦</t>
  </si>
  <si>
    <t>2025.10.17-2026.05.16</t>
  </si>
  <si>
    <t>孙秋萍</t>
  </si>
  <si>
    <t>2025.11.04-2026.05.03</t>
  </si>
  <si>
    <t>共6人</t>
  </si>
  <si>
    <t>合计</t>
  </si>
  <si>
    <t>共21人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</si>
</sst>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.00_ "/>
  </numFmts>
  <fonts count="62"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0"/>
    </font>
    <font>
      <sz val="10"/>
      <color indexed="8"/>
      <name val="宋体"/>
      <charset val="134"/>
    </font>
    <font>
      <sz val="10"/>
      <name val="宋体"/>
      <charset val="0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indexed="56"/>
      <name val="Tahoma"/>
      <charset val="134"/>
    </font>
    <font>
      <sz val="11"/>
      <color indexed="9"/>
      <name val="宋体"/>
      <charset val="134"/>
    </font>
    <font>
      <sz val="11"/>
      <color indexed="10"/>
      <name val="Tahoma"/>
      <charset val="134"/>
    </font>
    <font>
      <b/>
      <sz val="11"/>
      <color indexed="56"/>
      <name val="Tahoma"/>
      <charset val="134"/>
    </font>
    <font>
      <b/>
      <sz val="18"/>
      <color indexed="56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sz val="11"/>
      <color indexed="8"/>
      <name val="宋体"/>
      <charset val="134"/>
    </font>
    <font>
      <b/>
      <sz val="13"/>
      <color indexed="56"/>
      <name val="宋体"/>
      <charset val="134"/>
    </font>
    <font>
      <b/>
      <sz val="11"/>
      <color indexed="52"/>
      <name val="Tahoma"/>
      <charset val="134"/>
    </font>
    <font>
      <sz val="12"/>
      <name val="宋体"/>
      <charset val="134"/>
    </font>
    <font>
      <sz val="11"/>
      <color indexed="8"/>
      <name val="Tahoma"/>
      <charset val="134"/>
    </font>
    <font>
      <sz val="11"/>
      <color indexed="20"/>
      <name val="Tahoma"/>
      <charset val="134"/>
    </font>
    <font>
      <sz val="11"/>
      <color indexed="9"/>
      <name val="Tahoma"/>
      <charset val="134"/>
    </font>
    <font>
      <b/>
      <sz val="11"/>
      <color indexed="63"/>
      <name val="Tahoma"/>
      <charset val="134"/>
    </font>
    <font>
      <b/>
      <sz val="11"/>
      <color indexed="56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6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9"/>
      <name val="宋体"/>
      <charset val="134"/>
    </font>
    <font>
      <b/>
      <sz val="15"/>
      <color indexed="56"/>
      <name val="宋体"/>
      <charset val="134"/>
    </font>
    <font>
      <sz val="11"/>
      <color indexed="62"/>
      <name val="Tahoma"/>
      <charset val="134"/>
    </font>
    <font>
      <b/>
      <sz val="11"/>
      <color indexed="8"/>
      <name val="Tahoma"/>
      <charset val="134"/>
    </font>
    <font>
      <sz val="11"/>
      <color indexed="17"/>
      <name val="Tahoma"/>
      <charset val="134"/>
    </font>
    <font>
      <sz val="11"/>
      <color indexed="60"/>
      <name val="Tahoma"/>
      <charset val="134"/>
    </font>
    <font>
      <sz val="11"/>
      <color indexed="10"/>
      <name val="宋体"/>
      <charset val="134"/>
    </font>
    <font>
      <b/>
      <sz val="11"/>
      <color indexed="9"/>
      <name val="Tahoma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sz val="11"/>
      <color indexed="20"/>
      <name val="宋体"/>
      <charset val="134"/>
    </font>
    <font>
      <i/>
      <sz val="11"/>
      <color indexed="23"/>
      <name val="Tahoma"/>
      <charset val="134"/>
    </font>
    <font>
      <sz val="11"/>
      <color indexed="52"/>
      <name val="Tahoma"/>
      <charset val="134"/>
    </font>
    <font>
      <b/>
      <sz val="15"/>
      <color indexed="56"/>
      <name val="Tahoma"/>
      <charset val="134"/>
    </font>
  </fonts>
  <fills count="5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2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27" fillId="0" borderId="16" applyNumberFormat="0" applyFill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35" borderId="18" applyNumberFormat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6" fillId="39" borderId="18" applyNumberFormat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7" fillId="0" borderId="0">
      <alignment vertical="center"/>
    </xf>
    <xf numFmtId="0" fontId="38" fillId="36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1" fillId="39" borderId="19" applyNumberFormat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43" fillId="39" borderId="18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7" fillId="0" borderId="0"/>
    <xf numFmtId="0" fontId="34" fillId="50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8" fillId="51" borderId="22" applyNumberFormat="0" applyFont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48" fillId="0" borderId="0">
      <alignment horizontal="center" vertical="center"/>
    </xf>
    <xf numFmtId="0" fontId="28" fillId="46" borderId="0" applyNumberFormat="0" applyBorder="0" applyAlignment="0" applyProtection="0">
      <alignment vertical="center"/>
    </xf>
    <xf numFmtId="0" fontId="37" fillId="0" borderId="0"/>
    <xf numFmtId="0" fontId="38" fillId="52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4" fillId="51" borderId="22" applyNumberFormat="0" applyFont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50" fillId="35" borderId="18" applyNumberFormat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3" fillId="48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55" borderId="24" applyNumberFormat="0" applyAlignment="0" applyProtection="0">
      <alignment vertical="center"/>
    </xf>
    <xf numFmtId="0" fontId="56" fillId="39" borderId="19" applyNumberFormat="0" applyAlignment="0" applyProtection="0">
      <alignment vertical="center"/>
    </xf>
    <xf numFmtId="0" fontId="57" fillId="55" borderId="24" applyNumberFormat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17" applyNumberFormat="0" applyFill="0" applyAlignment="0" applyProtection="0">
      <alignment vertical="center"/>
    </xf>
    <xf numFmtId="0" fontId="61" fillId="0" borderId="23" applyNumberFormat="0" applyFill="0" applyAlignment="0" applyProtection="0">
      <alignment vertical="center"/>
    </xf>
    <xf numFmtId="0" fontId="37" fillId="51" borderId="22" applyNumberFormat="0" applyFont="0" applyAlignment="0" applyProtection="0">
      <alignment vertical="center"/>
    </xf>
  </cellStyleXfs>
  <cellXfs count="3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Font="1"/>
    <xf numFmtId="0" fontId="2" fillId="0" borderId="0" xfId="85" applyFont="1" applyAlignment="1">
      <alignment horizontal="left" vertical="center" wrapText="1"/>
    </xf>
    <xf numFmtId="43" fontId="3" fillId="0" borderId="0" xfId="85" applyNumberFormat="1" applyFont="1" applyAlignment="1">
      <alignment horizontal="center" vertical="center" wrapText="1"/>
    </xf>
    <xf numFmtId="0" fontId="2" fillId="0" borderId="1" xfId="100" applyFont="1" applyBorder="1" applyAlignment="1">
      <alignment horizontal="center" vertical="center" wrapText="1"/>
    </xf>
    <xf numFmtId="0" fontId="2" fillId="0" borderId="1" xfId="100" applyFont="1" applyFill="1" applyBorder="1" applyAlignment="1">
      <alignment horizontal="center" vertical="center" wrapText="1"/>
    </xf>
    <xf numFmtId="0" fontId="3" fillId="0" borderId="1" xfId="100" applyFont="1" applyBorder="1" applyAlignment="1">
      <alignment horizontal="center" vertical="center" wrapText="1"/>
    </xf>
    <xf numFmtId="0" fontId="3" fillId="0" borderId="1" xfId="100" applyNumberFormat="1" applyFont="1" applyBorder="1" applyAlignment="1">
      <alignment horizontal="center" vertical="center" wrapText="1"/>
    </xf>
    <xf numFmtId="43" fontId="3" fillId="0" borderId="1" xfId="1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12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9 5 2 9" xfId="49"/>
    <cellStyle name="标题 2 2 3 2" xfId="50"/>
    <cellStyle name="60% - 强调文字颜色 3 2 4" xfId="51"/>
    <cellStyle name="警告文本 2 3 2" xfId="52"/>
    <cellStyle name="标题 4 2 3 2" xfId="53"/>
    <cellStyle name="标题 5 6" xfId="54"/>
    <cellStyle name="链接单元格 2 5" xfId="55"/>
    <cellStyle name="输入 2 2" xfId="56"/>
    <cellStyle name="20% - 强调文字颜色 4 2 6 3" xfId="57"/>
    <cellStyle name="标题 2 2 6 2" xfId="58"/>
    <cellStyle name="60% - 强调文字颜色 4 2 2 2" xfId="59"/>
    <cellStyle name="20% - 强调文字颜色 2 2 2" xfId="60"/>
    <cellStyle name="计算 2 3 2" xfId="61"/>
    <cellStyle name="60% - 强调文字颜色 2 2 2" xfId="62"/>
    <cellStyle name="强调文字颜色 3 2 6 3" xfId="63"/>
    <cellStyle name="常规 13 5" xfId="64"/>
    <cellStyle name="40% - 强调文字颜色 4 2" xfId="65"/>
    <cellStyle name="60% - 强调文字颜色 6 2 6 3" xfId="66"/>
    <cellStyle name="差 2 3 2" xfId="67"/>
    <cellStyle name="20% - 强调文字颜色 1 2 6 3" xfId="68"/>
    <cellStyle name="60% - 强调文字颜色 3 2 3 2" xfId="69"/>
    <cellStyle name="输出 2" xfId="70"/>
    <cellStyle name="60% - 强调文字颜色 5 2 2 2" xfId="71"/>
    <cellStyle name="标题 3 2 6 2" xfId="72"/>
    <cellStyle name="40% - 强调文字颜色 5 2 3" xfId="73"/>
    <cellStyle name="40% - 强调文字颜色 2 2 2" xfId="74"/>
    <cellStyle name="60% - 强调文字颜色 1 2" xfId="75"/>
    <cellStyle name="强调文字颜色 6 2" xfId="76"/>
    <cellStyle name="20% - 强调文字颜色 6 2" xfId="77"/>
    <cellStyle name="计算 2 2 2" xfId="78"/>
    <cellStyle name="40% - 强调文字颜色 3 2 2" xfId="79"/>
    <cellStyle name="60% - 强调文字颜色 2 2" xfId="80"/>
    <cellStyle name="解释性文本 2 4" xfId="81"/>
    <cellStyle name="适中 2 3" xfId="82"/>
    <cellStyle name="60% - 强调文字颜色 6 2" xfId="83"/>
    <cellStyle name="20% - 强调文字颜色 3 2" xfId="84"/>
    <cellStyle name="常规 3" xfId="85"/>
    <cellStyle name="40% - 强调文字颜色 6 2 2" xfId="86"/>
    <cellStyle name="好 2 2" xfId="87"/>
    <cellStyle name="汇总 2 5" xfId="88"/>
    <cellStyle name="标题 4 2 6 2" xfId="89"/>
    <cellStyle name="注释 2 2" xfId="90"/>
    <cellStyle name="40% - 强调文字颜色 2 2" xfId="91"/>
    <cellStyle name="20% - 强调文字颜色 6 2 2" xfId="92"/>
    <cellStyle name="20% - 强调文字颜色 2 2 3 2" xfId="93"/>
    <cellStyle name="40% - 强调文字颜色 6 2" xfId="94"/>
    <cellStyle name="40% - 强调文字颜色 1 2 3 2" xfId="95"/>
    <cellStyle name="20% - 强调文字颜色 3 2 2" xfId="96"/>
    <cellStyle name="20% - 强调文字颜色 1 2" xfId="97"/>
    <cellStyle name="常规 2 20 3" xfId="98"/>
    <cellStyle name="60% - 强调文字颜色 1 2 4" xfId="99"/>
    <cellStyle name="常规 3 3 2" xfId="100"/>
    <cellStyle name="20% - 强调文字颜色 5 2" xfId="101"/>
    <cellStyle name="强调文字颜色 1 2" xfId="102"/>
    <cellStyle name="20% - 强调文字颜色 5 2 2" xfId="103"/>
    <cellStyle name="40% - 强调文字颜色 3 2" xfId="104"/>
    <cellStyle name="注释 2 4" xfId="105"/>
    <cellStyle name="标题 1 2 4" xfId="106"/>
    <cellStyle name="60% - 强调文字颜色 4 2" xfId="107"/>
    <cellStyle name="60% - 强调文字颜色 5 2" xfId="108"/>
    <cellStyle name="标题 3 2" xfId="109"/>
    <cellStyle name="输入 2" xfId="110"/>
    <cellStyle name="强调文字颜色 6 2 6 3" xfId="111"/>
    <cellStyle name="强调文字颜色 2 2 4" xfId="112"/>
    <cellStyle name="千位分隔 2" xfId="113"/>
    <cellStyle name="强调文字颜色 2 2" xfId="114"/>
    <cellStyle name="强调文字颜色 3 2" xfId="115"/>
    <cellStyle name="汇总 2" xfId="116"/>
    <cellStyle name="好 2" xfId="117"/>
    <cellStyle name="适中 2 3 2" xfId="118"/>
    <cellStyle name="警告文本 2 4" xfId="119"/>
    <cellStyle name="检查单元格 2" xfId="120"/>
    <cellStyle name="输出 2 5" xfId="121"/>
    <cellStyle name="检查单元格 2 2" xfId="122"/>
    <cellStyle name="差 2 2" xfId="123"/>
    <cellStyle name="强调文字颜色 1 2 5" xfId="124"/>
    <cellStyle name="解释性文本 2" xfId="125"/>
    <cellStyle name="链接单元格 2" xfId="126"/>
    <cellStyle name="标题 1 2" xfId="127"/>
    <cellStyle name="注释 2" xfId="12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tabSelected="1" topLeftCell="A3" workbookViewId="0">
      <selection activeCell="M8" sqref="M8"/>
    </sheetView>
  </sheetViews>
  <sheetFormatPr defaultColWidth="9" defaultRowHeight="28.35" customHeight="1"/>
  <cols>
    <col min="1" max="1" width="5.3" style="1" customWidth="1"/>
    <col min="2" max="2" width="10.5" style="2" customWidth="1"/>
    <col min="3" max="3" width="5.5" style="1" customWidth="1"/>
    <col min="4" max="4" width="6.4" style="1" customWidth="1"/>
    <col min="5" max="5" width="10.4" style="1" customWidth="1"/>
    <col min="6" max="6" width="4.6" style="1" customWidth="1"/>
    <col min="7" max="7" width="10.4" style="1" customWidth="1"/>
    <col min="8" max="8" width="10.3" style="1" customWidth="1"/>
    <col min="9" max="9" width="14.2" style="1" customWidth="1"/>
    <col min="10" max="10" width="7.825" style="3" customWidth="1"/>
    <col min="11" max="11" width="16" style="1" customWidth="1"/>
    <col min="12" max="16384" width="9" style="4"/>
  </cols>
  <sheetData>
    <row r="1" ht="31.5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6" t="s">
        <v>1</v>
      </c>
      <c r="K1" s="6"/>
    </row>
    <row r="2" ht="36.75" customHeight="1" spans="1:11">
      <c r="A2" s="7" t="s">
        <v>2</v>
      </c>
      <c r="B2" s="8" t="s">
        <v>3</v>
      </c>
      <c r="C2" s="9" t="s">
        <v>4</v>
      </c>
      <c r="D2" s="9" t="s">
        <v>5</v>
      </c>
      <c r="E2" s="9" t="s">
        <v>6</v>
      </c>
      <c r="F2" s="9" t="s">
        <v>7</v>
      </c>
      <c r="G2" s="9" t="s">
        <v>8</v>
      </c>
      <c r="H2" s="9" t="s">
        <v>9</v>
      </c>
      <c r="I2" s="9" t="s">
        <v>10</v>
      </c>
      <c r="J2" s="10" t="s">
        <v>11</v>
      </c>
      <c r="K2" s="11" t="s">
        <v>12</v>
      </c>
    </row>
    <row r="3" ht="30" customHeight="1" spans="1:11">
      <c r="A3" s="12">
        <v>1</v>
      </c>
      <c r="B3" s="13" t="s">
        <v>13</v>
      </c>
      <c r="C3" s="14">
        <v>1</v>
      </c>
      <c r="D3" s="15" t="s">
        <v>14</v>
      </c>
      <c r="E3" s="15" t="s">
        <v>15</v>
      </c>
      <c r="F3" s="15" t="s">
        <v>16</v>
      </c>
      <c r="G3" s="15" t="s">
        <v>17</v>
      </c>
      <c r="H3" s="15" t="s">
        <v>18</v>
      </c>
      <c r="I3" s="14" t="s">
        <v>19</v>
      </c>
      <c r="J3" s="16">
        <v>3.5</v>
      </c>
      <c r="K3" s="17">
        <f>SUM(1500*J3)</f>
        <v>5250</v>
      </c>
    </row>
    <row r="4" customHeight="1" spans="1:11">
      <c r="A4" s="18"/>
      <c r="B4" s="19"/>
      <c r="C4" s="14">
        <v>2</v>
      </c>
      <c r="D4" s="15" t="s">
        <v>20</v>
      </c>
      <c r="E4" s="15" t="s">
        <v>15</v>
      </c>
      <c r="F4" s="15" t="s">
        <v>16</v>
      </c>
      <c r="G4" s="15" t="s">
        <v>21</v>
      </c>
      <c r="H4" s="15" t="s">
        <v>22</v>
      </c>
      <c r="I4" s="14" t="s">
        <v>23</v>
      </c>
      <c r="J4" s="16">
        <v>7</v>
      </c>
      <c r="K4" s="17">
        <f t="shared" ref="K4:K9" si="0">SUM(1500*J4)</f>
        <v>10500</v>
      </c>
    </row>
    <row r="5" customHeight="1" spans="1:11">
      <c r="A5" s="18"/>
      <c r="B5" s="19"/>
      <c r="C5" s="14">
        <v>3</v>
      </c>
      <c r="D5" s="15" t="s">
        <v>24</v>
      </c>
      <c r="E5" s="15" t="s">
        <v>15</v>
      </c>
      <c r="F5" s="15" t="s">
        <v>16</v>
      </c>
      <c r="G5" s="15" t="s">
        <v>21</v>
      </c>
      <c r="H5" s="15" t="s">
        <v>22</v>
      </c>
      <c r="I5" s="14" t="s">
        <v>25</v>
      </c>
      <c r="J5" s="16">
        <v>2</v>
      </c>
      <c r="K5" s="17">
        <f t="shared" si="0"/>
        <v>3000</v>
      </c>
    </row>
    <row r="6" customHeight="1" spans="1:11">
      <c r="A6" s="18"/>
      <c r="B6" s="19"/>
      <c r="C6" s="14">
        <v>4</v>
      </c>
      <c r="D6" s="15" t="s">
        <v>26</v>
      </c>
      <c r="E6" s="15" t="s">
        <v>15</v>
      </c>
      <c r="F6" s="15" t="s">
        <v>16</v>
      </c>
      <c r="G6" s="15" t="s">
        <v>21</v>
      </c>
      <c r="H6" s="15" t="s">
        <v>22</v>
      </c>
      <c r="I6" s="14" t="s">
        <v>23</v>
      </c>
      <c r="J6" s="16">
        <v>7</v>
      </c>
      <c r="K6" s="17">
        <f t="shared" si="0"/>
        <v>10500</v>
      </c>
    </row>
    <row r="7" customHeight="1" spans="1:11">
      <c r="A7" s="20"/>
      <c r="B7" s="21"/>
      <c r="C7" s="14">
        <v>5</v>
      </c>
      <c r="D7" s="15" t="s">
        <v>27</v>
      </c>
      <c r="E7" s="15" t="s">
        <v>15</v>
      </c>
      <c r="F7" s="15" t="s">
        <v>16</v>
      </c>
      <c r="G7" s="15" t="s">
        <v>21</v>
      </c>
      <c r="H7" s="15" t="s">
        <v>22</v>
      </c>
      <c r="I7" s="14" t="s">
        <v>23</v>
      </c>
      <c r="J7" s="16">
        <v>7</v>
      </c>
      <c r="K7" s="17">
        <f t="shared" si="0"/>
        <v>10500</v>
      </c>
    </row>
    <row r="8" customHeight="1" spans="1:11">
      <c r="A8" s="22" t="s">
        <v>28</v>
      </c>
      <c r="B8" s="23"/>
      <c r="C8" s="22" t="s">
        <v>29</v>
      </c>
      <c r="D8" s="24"/>
      <c r="E8" s="24"/>
      <c r="F8" s="24"/>
      <c r="G8" s="24"/>
      <c r="H8" s="24"/>
      <c r="I8" s="24"/>
      <c r="J8" s="23"/>
      <c r="K8" s="25">
        <f>SUM(K3:K7)</f>
        <v>39750</v>
      </c>
    </row>
    <row r="9" customHeight="1" spans="1:11">
      <c r="A9" s="12">
        <v>2</v>
      </c>
      <c r="B9" s="13" t="s">
        <v>30</v>
      </c>
      <c r="C9" s="26">
        <v>1</v>
      </c>
      <c r="D9" s="15" t="s">
        <v>31</v>
      </c>
      <c r="E9" s="15" t="s">
        <v>15</v>
      </c>
      <c r="F9" s="15" t="s">
        <v>16</v>
      </c>
      <c r="G9" s="15" t="s">
        <v>32</v>
      </c>
      <c r="H9" s="15" t="s">
        <v>33</v>
      </c>
      <c r="I9" s="14" t="s">
        <v>34</v>
      </c>
      <c r="J9" s="16">
        <v>5</v>
      </c>
      <c r="K9" s="17">
        <f t="shared" si="0"/>
        <v>7500</v>
      </c>
    </row>
    <row r="10" customHeight="1" spans="1:11">
      <c r="A10" s="18"/>
      <c r="B10" s="19"/>
      <c r="C10" s="26">
        <v>2</v>
      </c>
      <c r="D10" s="15" t="s">
        <v>35</v>
      </c>
      <c r="E10" s="15" t="s">
        <v>15</v>
      </c>
      <c r="F10" s="15" t="s">
        <v>16</v>
      </c>
      <c r="G10" s="15" t="s">
        <v>32</v>
      </c>
      <c r="H10" s="15" t="s">
        <v>33</v>
      </c>
      <c r="I10" s="14" t="s">
        <v>34</v>
      </c>
      <c r="J10" s="16">
        <v>5</v>
      </c>
      <c r="K10" s="17">
        <f t="shared" ref="K10:K21" si="1">SUM(1500*J10)</f>
        <v>7500</v>
      </c>
    </row>
    <row r="11" customHeight="1" spans="1:11">
      <c r="A11" s="18"/>
      <c r="B11" s="19"/>
      <c r="C11" s="26">
        <v>3</v>
      </c>
      <c r="D11" s="15" t="s">
        <v>36</v>
      </c>
      <c r="E11" s="15" t="s">
        <v>15</v>
      </c>
      <c r="F11" s="15" t="s">
        <v>16</v>
      </c>
      <c r="G11" s="15" t="s">
        <v>32</v>
      </c>
      <c r="H11" s="15" t="s">
        <v>33</v>
      </c>
      <c r="I11" s="14" t="s">
        <v>34</v>
      </c>
      <c r="J11" s="16">
        <v>5</v>
      </c>
      <c r="K11" s="17">
        <f t="shared" si="1"/>
        <v>7500</v>
      </c>
    </row>
    <row r="12" customHeight="1" spans="1:11">
      <c r="A12" s="18"/>
      <c r="B12" s="19"/>
      <c r="C12" s="26">
        <v>4</v>
      </c>
      <c r="D12" s="15" t="s">
        <v>37</v>
      </c>
      <c r="E12" s="15" t="s">
        <v>15</v>
      </c>
      <c r="F12" s="15" t="s">
        <v>16</v>
      </c>
      <c r="G12" s="15" t="s">
        <v>32</v>
      </c>
      <c r="H12" s="15" t="s">
        <v>33</v>
      </c>
      <c r="I12" s="14" t="s">
        <v>34</v>
      </c>
      <c r="J12" s="16">
        <v>5</v>
      </c>
      <c r="K12" s="17">
        <f t="shared" si="1"/>
        <v>7500</v>
      </c>
    </row>
    <row r="13" customHeight="1" spans="1:11">
      <c r="A13" s="18"/>
      <c r="B13" s="19"/>
      <c r="C13" s="26">
        <v>5</v>
      </c>
      <c r="D13" s="15" t="s">
        <v>38</v>
      </c>
      <c r="E13" s="15" t="s">
        <v>15</v>
      </c>
      <c r="F13" s="15" t="s">
        <v>16</v>
      </c>
      <c r="G13" s="15" t="s">
        <v>39</v>
      </c>
      <c r="H13" s="15" t="s">
        <v>33</v>
      </c>
      <c r="I13" s="14" t="s">
        <v>40</v>
      </c>
      <c r="J13" s="16">
        <v>4</v>
      </c>
      <c r="K13" s="17">
        <f t="shared" si="1"/>
        <v>6000</v>
      </c>
    </row>
    <row r="14" customHeight="1" spans="1:11">
      <c r="A14" s="18"/>
      <c r="B14" s="19"/>
      <c r="C14" s="26">
        <v>6</v>
      </c>
      <c r="D14" s="15" t="s">
        <v>41</v>
      </c>
      <c r="E14" s="15" t="s">
        <v>15</v>
      </c>
      <c r="F14" s="15" t="s">
        <v>16</v>
      </c>
      <c r="G14" s="15" t="s">
        <v>32</v>
      </c>
      <c r="H14" s="15" t="s">
        <v>33</v>
      </c>
      <c r="I14" s="14" t="s">
        <v>34</v>
      </c>
      <c r="J14" s="16">
        <v>5</v>
      </c>
      <c r="K14" s="17">
        <f t="shared" si="1"/>
        <v>7500</v>
      </c>
    </row>
    <row r="15" customHeight="1" spans="1:11">
      <c r="A15" s="18"/>
      <c r="B15" s="19"/>
      <c r="C15" s="26">
        <v>7</v>
      </c>
      <c r="D15" s="15" t="s">
        <v>42</v>
      </c>
      <c r="E15" s="15" t="s">
        <v>15</v>
      </c>
      <c r="F15" s="15" t="s">
        <v>16</v>
      </c>
      <c r="G15" s="15" t="s">
        <v>32</v>
      </c>
      <c r="H15" s="15" t="s">
        <v>33</v>
      </c>
      <c r="I15" s="14" t="s">
        <v>34</v>
      </c>
      <c r="J15" s="16">
        <v>5</v>
      </c>
      <c r="K15" s="17">
        <f t="shared" si="1"/>
        <v>7500</v>
      </c>
    </row>
    <row r="16" customHeight="1" spans="1:11">
      <c r="A16" s="18"/>
      <c r="B16" s="19"/>
      <c r="C16" s="26">
        <v>8</v>
      </c>
      <c r="D16" s="15" t="s">
        <v>43</v>
      </c>
      <c r="E16" s="15" t="s">
        <v>15</v>
      </c>
      <c r="F16" s="15" t="s">
        <v>16</v>
      </c>
      <c r="G16" s="15" t="s">
        <v>32</v>
      </c>
      <c r="H16" s="15" t="s">
        <v>33</v>
      </c>
      <c r="I16" s="14" t="s">
        <v>34</v>
      </c>
      <c r="J16" s="16">
        <v>5</v>
      </c>
      <c r="K16" s="17">
        <f t="shared" si="1"/>
        <v>7500</v>
      </c>
    </row>
    <row r="17" customHeight="1" spans="1:11">
      <c r="A17" s="18"/>
      <c r="B17" s="19"/>
      <c r="C17" s="26">
        <v>9</v>
      </c>
      <c r="D17" s="15" t="s">
        <v>44</v>
      </c>
      <c r="E17" s="15" t="s">
        <v>15</v>
      </c>
      <c r="F17" s="15" t="s">
        <v>16</v>
      </c>
      <c r="G17" s="15" t="s">
        <v>45</v>
      </c>
      <c r="H17" s="15" t="s">
        <v>33</v>
      </c>
      <c r="I17" s="14" t="s">
        <v>46</v>
      </c>
      <c r="J17" s="16">
        <v>4.5</v>
      </c>
      <c r="K17" s="17">
        <f t="shared" si="1"/>
        <v>6750</v>
      </c>
    </row>
    <row r="18" customHeight="1" spans="1:11">
      <c r="A18" s="18"/>
      <c r="B18" s="19"/>
      <c r="C18" s="26">
        <v>10</v>
      </c>
      <c r="D18" s="15" t="s">
        <v>47</v>
      </c>
      <c r="E18" s="15" t="s">
        <v>15</v>
      </c>
      <c r="F18" s="15" t="s">
        <v>16</v>
      </c>
      <c r="G18" s="15" t="s">
        <v>32</v>
      </c>
      <c r="H18" s="15" t="s">
        <v>33</v>
      </c>
      <c r="I18" s="14" t="s">
        <v>48</v>
      </c>
      <c r="J18" s="16">
        <v>5</v>
      </c>
      <c r="K18" s="17">
        <f t="shared" si="1"/>
        <v>7500</v>
      </c>
    </row>
    <row r="19" customHeight="1" spans="1:11">
      <c r="A19" s="18"/>
      <c r="B19" s="19"/>
      <c r="C19" s="26">
        <v>11</v>
      </c>
      <c r="D19" s="15" t="s">
        <v>49</v>
      </c>
      <c r="E19" s="15" t="s">
        <v>15</v>
      </c>
      <c r="F19" s="15" t="s">
        <v>16</v>
      </c>
      <c r="G19" s="15" t="s">
        <v>50</v>
      </c>
      <c r="H19" s="15" t="s">
        <v>51</v>
      </c>
      <c r="I19" s="14" t="s">
        <v>48</v>
      </c>
      <c r="J19" s="16">
        <v>5</v>
      </c>
      <c r="K19" s="17">
        <f t="shared" si="1"/>
        <v>7500</v>
      </c>
    </row>
    <row r="20" customHeight="1" spans="1:11">
      <c r="A20" s="18"/>
      <c r="B20" s="19"/>
      <c r="C20" s="26">
        <v>12</v>
      </c>
      <c r="D20" s="15" t="s">
        <v>52</v>
      </c>
      <c r="E20" s="15" t="s">
        <v>15</v>
      </c>
      <c r="F20" s="15" t="s">
        <v>53</v>
      </c>
      <c r="G20" s="15" t="s">
        <v>50</v>
      </c>
      <c r="H20" s="15" t="s">
        <v>51</v>
      </c>
      <c r="I20" s="14" t="s">
        <v>48</v>
      </c>
      <c r="J20" s="16">
        <v>5</v>
      </c>
      <c r="K20" s="17">
        <f t="shared" si="1"/>
        <v>7500</v>
      </c>
    </row>
    <row r="21" customHeight="1" spans="1:11">
      <c r="A21" s="20"/>
      <c r="B21" s="21"/>
      <c r="C21" s="26">
        <v>13</v>
      </c>
      <c r="D21" s="15" t="s">
        <v>54</v>
      </c>
      <c r="E21" s="15" t="s">
        <v>15</v>
      </c>
      <c r="F21" s="15" t="s">
        <v>16</v>
      </c>
      <c r="G21" s="15" t="s">
        <v>55</v>
      </c>
      <c r="H21" s="15" t="s">
        <v>56</v>
      </c>
      <c r="I21" s="14" t="s">
        <v>57</v>
      </c>
      <c r="J21" s="16">
        <v>4</v>
      </c>
      <c r="K21" s="17">
        <f t="shared" si="1"/>
        <v>6000</v>
      </c>
    </row>
    <row r="22" customHeight="1" spans="1:11">
      <c r="A22" s="22" t="s">
        <v>28</v>
      </c>
      <c r="B22" s="23"/>
      <c r="C22" s="22" t="s">
        <v>58</v>
      </c>
      <c r="D22" s="24"/>
      <c r="E22" s="24"/>
      <c r="F22" s="24"/>
      <c r="G22" s="24"/>
      <c r="H22" s="24"/>
      <c r="I22" s="24"/>
      <c r="J22" s="23"/>
      <c r="K22" s="25">
        <f>SUM(K9:K21)</f>
        <v>93750</v>
      </c>
    </row>
    <row r="23" customHeight="1" spans="1:11">
      <c r="A23" s="12">
        <v>3</v>
      </c>
      <c r="B23" s="13" t="s">
        <v>59</v>
      </c>
      <c r="C23" s="14">
        <v>1</v>
      </c>
      <c r="D23" s="27" t="s">
        <v>60</v>
      </c>
      <c r="E23" s="27" t="s">
        <v>61</v>
      </c>
      <c r="F23" s="27" t="s">
        <v>16</v>
      </c>
      <c r="G23" s="28">
        <v>45552</v>
      </c>
      <c r="H23" s="28">
        <v>45916</v>
      </c>
      <c r="I23" s="14" t="s">
        <v>62</v>
      </c>
      <c r="J23" s="16">
        <v>1</v>
      </c>
      <c r="K23" s="17">
        <f t="shared" ref="K23:K28" si="2">SUM(1500*J23)</f>
        <v>1500</v>
      </c>
    </row>
    <row r="24" customHeight="1" spans="1:11">
      <c r="A24" s="18"/>
      <c r="B24" s="19"/>
      <c r="C24" s="14">
        <v>2</v>
      </c>
      <c r="D24" s="14" t="s">
        <v>63</v>
      </c>
      <c r="E24" s="27" t="s">
        <v>61</v>
      </c>
      <c r="F24" s="15" t="s">
        <v>64</v>
      </c>
      <c r="G24" s="15">
        <v>45715</v>
      </c>
      <c r="H24" s="15">
        <v>46018</v>
      </c>
      <c r="I24" s="14" t="s">
        <v>65</v>
      </c>
      <c r="J24" s="16">
        <v>5</v>
      </c>
      <c r="K24" s="17">
        <f t="shared" si="2"/>
        <v>7500</v>
      </c>
    </row>
    <row r="25" customHeight="1" spans="1:11">
      <c r="A25" s="18"/>
      <c r="B25" s="19"/>
      <c r="C25" s="14">
        <v>3</v>
      </c>
      <c r="D25" s="14" t="s">
        <v>66</v>
      </c>
      <c r="E25" s="27" t="s">
        <v>61</v>
      </c>
      <c r="F25" s="27" t="s">
        <v>16</v>
      </c>
      <c r="G25" s="15">
        <v>45768</v>
      </c>
      <c r="H25" s="15">
        <v>46011</v>
      </c>
      <c r="I25" s="14" t="s">
        <v>67</v>
      </c>
      <c r="J25" s="16">
        <v>0.5</v>
      </c>
      <c r="K25" s="17">
        <f t="shared" si="2"/>
        <v>750</v>
      </c>
    </row>
    <row r="26" customHeight="1" spans="1:11">
      <c r="A26" s="18"/>
      <c r="B26" s="19"/>
      <c r="C26" s="14">
        <v>4</v>
      </c>
      <c r="D26" s="14" t="s">
        <v>68</v>
      </c>
      <c r="E26" s="27" t="s">
        <v>61</v>
      </c>
      <c r="F26" s="27" t="s">
        <v>16</v>
      </c>
      <c r="G26" s="15">
        <v>45944</v>
      </c>
      <c r="H26" s="15">
        <v>46308</v>
      </c>
      <c r="I26" s="14" t="s">
        <v>69</v>
      </c>
      <c r="J26" s="16">
        <v>7</v>
      </c>
      <c r="K26" s="17">
        <f t="shared" si="2"/>
        <v>10500</v>
      </c>
    </row>
    <row r="27" customHeight="1" spans="1:11">
      <c r="A27" s="18"/>
      <c r="B27" s="19"/>
      <c r="C27" s="14">
        <v>5</v>
      </c>
      <c r="D27" s="14" t="s">
        <v>70</v>
      </c>
      <c r="E27" s="27" t="s">
        <v>61</v>
      </c>
      <c r="F27" s="27" t="s">
        <v>16</v>
      </c>
      <c r="G27" s="15">
        <v>45947</v>
      </c>
      <c r="H27" s="15">
        <v>46311</v>
      </c>
      <c r="I27" s="14" t="s">
        <v>71</v>
      </c>
      <c r="J27" s="16">
        <v>7</v>
      </c>
      <c r="K27" s="17">
        <f t="shared" si="2"/>
        <v>10500</v>
      </c>
    </row>
    <row r="28" customHeight="1" spans="1:11">
      <c r="A28" s="20"/>
      <c r="B28" s="21"/>
      <c r="C28" s="14">
        <v>6</v>
      </c>
      <c r="D28" s="29" t="s">
        <v>72</v>
      </c>
      <c r="E28" s="27" t="s">
        <v>61</v>
      </c>
      <c r="F28" s="27" t="s">
        <v>16</v>
      </c>
      <c r="G28" s="15">
        <v>45965</v>
      </c>
      <c r="H28" s="15">
        <v>46329</v>
      </c>
      <c r="I28" s="14" t="s">
        <v>73</v>
      </c>
      <c r="J28" s="16">
        <v>6</v>
      </c>
      <c r="K28" s="17">
        <f t="shared" si="2"/>
        <v>9000</v>
      </c>
    </row>
    <row r="29" customHeight="1" spans="1:11">
      <c r="A29" s="22" t="s">
        <v>28</v>
      </c>
      <c r="B29" s="23"/>
      <c r="C29" s="22" t="s">
        <v>74</v>
      </c>
      <c r="D29" s="24"/>
      <c r="E29" s="24"/>
      <c r="F29" s="24"/>
      <c r="G29" s="24"/>
      <c r="H29" s="24"/>
      <c r="I29" s="24"/>
      <c r="J29" s="23"/>
      <c r="K29" s="25">
        <f>SUM(K23:K28)</f>
        <v>39750</v>
      </c>
    </row>
    <row r="30" customHeight="1" spans="1:11">
      <c r="A30" s="22" t="s">
        <v>75</v>
      </c>
      <c r="B30" s="23"/>
      <c r="C30" s="22" t="s">
        <v>76</v>
      </c>
      <c r="D30" s="24"/>
      <c r="E30" s="24"/>
      <c r="F30" s="24"/>
      <c r="G30" s="24"/>
      <c r="H30" s="24"/>
      <c r="I30" s="24"/>
      <c r="J30" s="23"/>
      <c r="K30" s="25">
        <f>SUM(K8,K22,K29)</f>
        <v>173250</v>
      </c>
    </row>
  </sheetData>
  <autoFilter xmlns:etc="http://www.wps.cn/officeDocument/2017/etCustomData" ref="A2:K30" etc:filterBottomFollowUsedRange="0">
    <extLst/>
  </autoFilter>
  <mergeCells count="16">
    <mergeCell ref="A1:I1"/>
    <mergeCell ref="J1:K1"/>
    <mergeCell ref="A8:B8"/>
    <mergeCell ref="C8:J8"/>
    <mergeCell ref="A22:B22"/>
    <mergeCell ref="C22:J22"/>
    <mergeCell ref="A29:B29"/>
    <mergeCell ref="C29:J29"/>
    <mergeCell ref="A30:B30"/>
    <mergeCell ref="C30:J30"/>
    <mergeCell ref="A3:A7"/>
    <mergeCell ref="A9:A21"/>
    <mergeCell ref="A23:A28"/>
    <mergeCell ref="B3:B7"/>
    <mergeCell ref="B9:B21"/>
    <mergeCell ref="B23:B28"/>
  </mergeCells>
  <pageMargins left="0.708333333333333" right="0.747222222222222" top="0.724305555555556" bottom="0.483333333333333" header="0.274305555555556" footer="0.149305555555556"/>
  <pageSetup paperSize="9" scale="80" orientation="portrait" horizontalDpi="600"/>
  <headerFooter>
    <oddHeader>&amp;C&amp;"+"&amp;26 2026年柳州市第一批就业见习补贴明细表</oddHeader>
    <oddFooter>&amp;C
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TT婷婷</cp:lastModifiedBy>
  <dcterms:created xsi:type="dcterms:W3CDTF">2008-09-15T01:22:00Z</dcterms:created>
  <cp:lastPrinted>2020-11-29T16:11:00Z</cp:lastPrinted>
  <dcterms:modified xsi:type="dcterms:W3CDTF">2026-06-17T01:20:50Z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5DD063483208448D96EFD8635ED5628F_13</vt:lpwstr>
  </property>
  <property fmtid="{D5CDD505-2E9C-101B-9397-08002B2CF9AE}" pid="4" name="CalculationRule">
    <vt:i4>0</vt:i4>
  </property>
</Properties>
</file>