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E:\陈丽工作文件\微小企业-陈丽\2024年下半年的文件（2024.4-2024.12）\公示\"/>
    </mc:Choice>
  </mc:AlternateContent>
  <bookViews>
    <workbookView xWindow="0" yWindow="0" windowWidth="28800" windowHeight="12540"/>
  </bookViews>
  <sheets>
    <sheet name="24年4月-24年12月" sheetId="1" r:id="rId1"/>
    <sheet name="Sheet2" sheetId="2" r:id="rId2"/>
    <sheet name="Sheet3" sheetId="3" r:id="rId3"/>
  </sheets>
  <definedNames>
    <definedName name="_xlnm._FilterDatabase" localSheetId="0" hidden="1">'24年4月-24年12月'!$A$3:$XDJ$1295</definedName>
    <definedName name="_xlnm.Print_Area" localSheetId="0">'24年4月-24年12月'!$A$1:$Q$1295</definedName>
  </definedNames>
  <calcPr calcId="162913"/>
</workbook>
</file>

<file path=xl/calcChain.xml><?xml version="1.0" encoding="utf-8"?>
<calcChain xmlns="http://schemas.openxmlformats.org/spreadsheetml/2006/main">
  <c r="P1294" i="1" l="1"/>
  <c r="N1294" i="1"/>
  <c r="M1294" i="1"/>
  <c r="L1294" i="1"/>
  <c r="J1294" i="1"/>
  <c r="I1294" i="1"/>
  <c r="H1294" i="1"/>
  <c r="O1293" i="1"/>
  <c r="K1293" i="1"/>
  <c r="Q1293" i="1" s="1"/>
  <c r="O1292" i="1"/>
  <c r="K1292" i="1"/>
  <c r="Q1292" i="1" s="1"/>
  <c r="Q1291" i="1"/>
  <c r="O1291" i="1"/>
  <c r="K1291" i="1"/>
  <c r="O1290" i="1"/>
  <c r="K1290" i="1"/>
  <c r="Q1290" i="1" s="1"/>
  <c r="O1289" i="1"/>
  <c r="K1289" i="1"/>
  <c r="Q1289" i="1" s="1"/>
  <c r="O1288" i="1"/>
  <c r="K1288" i="1"/>
  <c r="Q1288" i="1" s="1"/>
  <c r="O1287" i="1"/>
  <c r="K1287" i="1"/>
  <c r="Q1287" i="1" s="1"/>
  <c r="O1286" i="1"/>
  <c r="K1286" i="1"/>
  <c r="Q1286" i="1" s="1"/>
  <c r="Q1285" i="1"/>
  <c r="O1285" i="1"/>
  <c r="K1285" i="1"/>
  <c r="O1284" i="1"/>
  <c r="K1284" i="1"/>
  <c r="Q1284" i="1" s="1"/>
  <c r="Q1283" i="1"/>
  <c r="O1283" i="1"/>
  <c r="K1283" i="1"/>
  <c r="O1282" i="1"/>
  <c r="K1282" i="1"/>
  <c r="Q1282" i="1" s="1"/>
  <c r="O1281" i="1"/>
  <c r="K1281" i="1"/>
  <c r="Q1281" i="1" s="1"/>
  <c r="O1280" i="1"/>
  <c r="K1280" i="1"/>
  <c r="Q1280" i="1" s="1"/>
  <c r="Q1279" i="1"/>
  <c r="O1279" i="1"/>
  <c r="K1279" i="1"/>
  <c r="O1278" i="1"/>
  <c r="K1278" i="1"/>
  <c r="Q1278" i="1" s="1"/>
  <c r="O1277" i="1"/>
  <c r="K1277" i="1"/>
  <c r="Q1277" i="1" s="1"/>
  <c r="O1276" i="1"/>
  <c r="K1276" i="1"/>
  <c r="Q1276" i="1" s="1"/>
  <c r="O1275" i="1"/>
  <c r="K1275" i="1"/>
  <c r="Q1275" i="1" s="1"/>
  <c r="O1274" i="1"/>
  <c r="K1274" i="1"/>
  <c r="Q1274" i="1" s="1"/>
  <c r="Q1273" i="1"/>
  <c r="O1273" i="1"/>
  <c r="K1273" i="1"/>
  <c r="O1272" i="1"/>
  <c r="K1272" i="1"/>
  <c r="Q1272" i="1" s="1"/>
  <c r="Q1271" i="1"/>
  <c r="O1271" i="1"/>
  <c r="K1271" i="1"/>
  <c r="O1270" i="1"/>
  <c r="K1270" i="1"/>
  <c r="Q1270" i="1" s="1"/>
  <c r="O1269" i="1"/>
  <c r="K1269" i="1"/>
  <c r="Q1269" i="1" s="1"/>
  <c r="O1268" i="1"/>
  <c r="K1268" i="1"/>
  <c r="Q1268" i="1" s="1"/>
  <c r="Q1267" i="1"/>
  <c r="O1267" i="1"/>
  <c r="K1267" i="1"/>
  <c r="O1266" i="1"/>
  <c r="K1266" i="1"/>
  <c r="Q1266" i="1" s="1"/>
  <c r="O1265" i="1"/>
  <c r="K1265" i="1"/>
  <c r="Q1265" i="1" s="1"/>
  <c r="O1264" i="1"/>
  <c r="K1264" i="1"/>
  <c r="Q1264" i="1" s="1"/>
  <c r="O1263" i="1"/>
  <c r="K1263" i="1"/>
  <c r="Q1263" i="1" s="1"/>
  <c r="O1262" i="1"/>
  <c r="K1262" i="1"/>
  <c r="Q1262" i="1" s="1"/>
  <c r="Q1261" i="1"/>
  <c r="O1261" i="1"/>
  <c r="K1261" i="1"/>
  <c r="O1260" i="1"/>
  <c r="K1260" i="1"/>
  <c r="Q1260" i="1" s="1"/>
  <c r="Q1259" i="1"/>
  <c r="O1259" i="1"/>
  <c r="K1259" i="1"/>
  <c r="O1258" i="1"/>
  <c r="K1258" i="1"/>
  <c r="Q1258" i="1" s="1"/>
  <c r="O1257" i="1"/>
  <c r="K1257" i="1"/>
  <c r="O1256" i="1"/>
  <c r="K1256" i="1"/>
  <c r="Q1256" i="1" s="1"/>
  <c r="Q1255" i="1"/>
  <c r="O1255" i="1"/>
  <c r="K1255" i="1"/>
  <c r="O1254" i="1"/>
  <c r="K1254" i="1"/>
  <c r="Q1254" i="1" s="1"/>
  <c r="O1253" i="1"/>
  <c r="K1253" i="1"/>
  <c r="Q1253" i="1" s="1"/>
  <c r="O1252" i="1"/>
  <c r="O1294" i="1" s="1"/>
  <c r="K1252" i="1"/>
  <c r="Q1252" i="1" s="1"/>
  <c r="P1251" i="1"/>
  <c r="O1251" i="1"/>
  <c r="N1251" i="1"/>
  <c r="M1251" i="1"/>
  <c r="L1251" i="1"/>
  <c r="J1251" i="1"/>
  <c r="I1251" i="1"/>
  <c r="H1251" i="1"/>
  <c r="O1250" i="1"/>
  <c r="K1250" i="1"/>
  <c r="Q1250" i="1" s="1"/>
  <c r="O1249" i="1"/>
  <c r="Q1249" i="1" s="1"/>
  <c r="K1249" i="1"/>
  <c r="O1248" i="1"/>
  <c r="K1248" i="1"/>
  <c r="Q1248" i="1" s="1"/>
  <c r="O1247" i="1"/>
  <c r="Q1247" i="1" s="1"/>
  <c r="K1247" i="1"/>
  <c r="O1246" i="1"/>
  <c r="K1246" i="1"/>
  <c r="Q1246" i="1" s="1"/>
  <c r="O1245" i="1"/>
  <c r="Q1245" i="1" s="1"/>
  <c r="K1245" i="1"/>
  <c r="O1244" i="1"/>
  <c r="K1244" i="1"/>
  <c r="Q1244" i="1" s="1"/>
  <c r="O1243" i="1"/>
  <c r="Q1243" i="1" s="1"/>
  <c r="K1243" i="1"/>
  <c r="O1242" i="1"/>
  <c r="K1242" i="1"/>
  <c r="Q1242" i="1" s="1"/>
  <c r="O1241" i="1"/>
  <c r="Q1241" i="1" s="1"/>
  <c r="K1241" i="1"/>
  <c r="O1240" i="1"/>
  <c r="K1240" i="1"/>
  <c r="Q1240" i="1" s="1"/>
  <c r="O1239" i="1"/>
  <c r="Q1239" i="1" s="1"/>
  <c r="K1239" i="1"/>
  <c r="O1238" i="1"/>
  <c r="K1238" i="1"/>
  <c r="Q1238" i="1" s="1"/>
  <c r="O1237" i="1"/>
  <c r="Q1237" i="1" s="1"/>
  <c r="K1237" i="1"/>
  <c r="O1236" i="1"/>
  <c r="K1236" i="1"/>
  <c r="Q1236" i="1" s="1"/>
  <c r="O1235" i="1"/>
  <c r="Q1235" i="1" s="1"/>
  <c r="K1235" i="1"/>
  <c r="O1234" i="1"/>
  <c r="K1234" i="1"/>
  <c r="Q1234" i="1" s="1"/>
  <c r="O1233" i="1"/>
  <c r="Q1233" i="1" s="1"/>
  <c r="K1233" i="1"/>
  <c r="O1232" i="1"/>
  <c r="K1232" i="1"/>
  <c r="Q1232" i="1" s="1"/>
  <c r="O1231" i="1"/>
  <c r="Q1231" i="1" s="1"/>
  <c r="K1231" i="1"/>
  <c r="O1230" i="1"/>
  <c r="K1230" i="1"/>
  <c r="Q1230" i="1" s="1"/>
  <c r="O1229" i="1"/>
  <c r="Q1229" i="1" s="1"/>
  <c r="K1229" i="1"/>
  <c r="O1228" i="1"/>
  <c r="K1228" i="1"/>
  <c r="Q1228" i="1" s="1"/>
  <c r="O1227" i="1"/>
  <c r="Q1227" i="1" s="1"/>
  <c r="Q1251" i="1" s="1"/>
  <c r="K1227" i="1"/>
  <c r="P1226" i="1"/>
  <c r="O1226" i="1"/>
  <c r="N1226" i="1"/>
  <c r="M1226" i="1"/>
  <c r="L1226" i="1"/>
  <c r="J1226" i="1"/>
  <c r="I1226" i="1"/>
  <c r="H1226" i="1"/>
  <c r="Q1225" i="1"/>
  <c r="Q1226" i="1" s="1"/>
  <c r="O1225" i="1"/>
  <c r="K1225" i="1"/>
  <c r="K1226" i="1" s="1"/>
  <c r="P1224" i="1"/>
  <c r="O1224" i="1"/>
  <c r="N1224" i="1"/>
  <c r="M1224" i="1"/>
  <c r="L1224" i="1"/>
  <c r="J1224" i="1"/>
  <c r="I1224" i="1"/>
  <c r="H1224" i="1"/>
  <c r="O1223" i="1"/>
  <c r="K1223" i="1"/>
  <c r="K1224" i="1" s="1"/>
  <c r="P1222" i="1"/>
  <c r="O1222" i="1"/>
  <c r="N1222" i="1"/>
  <c r="M1222" i="1"/>
  <c r="L1222" i="1"/>
  <c r="K1222" i="1"/>
  <c r="J1222" i="1"/>
  <c r="I1222" i="1"/>
  <c r="H1222" i="1"/>
  <c r="O1221" i="1"/>
  <c r="K1221" i="1"/>
  <c r="Q1221" i="1" s="1"/>
  <c r="Q1222" i="1" s="1"/>
  <c r="P1220" i="1"/>
  <c r="N1220" i="1"/>
  <c r="M1220" i="1"/>
  <c r="L1220" i="1"/>
  <c r="J1220" i="1"/>
  <c r="I1220" i="1"/>
  <c r="H1220" i="1"/>
  <c r="O1219" i="1"/>
  <c r="O1220" i="1" s="1"/>
  <c r="K1219" i="1"/>
  <c r="P1218" i="1"/>
  <c r="N1218" i="1"/>
  <c r="M1218" i="1"/>
  <c r="L1218" i="1"/>
  <c r="J1218" i="1"/>
  <c r="I1218" i="1"/>
  <c r="H1218" i="1"/>
  <c r="O1217" i="1"/>
  <c r="O1218" i="1" s="1"/>
  <c r="K1217" i="1"/>
  <c r="Q1217" i="1" s="1"/>
  <c r="Q1218" i="1" s="1"/>
  <c r="P1216" i="1"/>
  <c r="N1216" i="1"/>
  <c r="M1216" i="1"/>
  <c r="L1216" i="1"/>
  <c r="J1216" i="1"/>
  <c r="I1216" i="1"/>
  <c r="H1216" i="1"/>
  <c r="O1215" i="1"/>
  <c r="Q1215" i="1" s="1"/>
  <c r="K1215" i="1"/>
  <c r="O1214" i="1"/>
  <c r="K1214" i="1"/>
  <c r="Q1214" i="1" s="1"/>
  <c r="O1213" i="1"/>
  <c r="Q1213" i="1" s="1"/>
  <c r="K1213" i="1"/>
  <c r="O1212" i="1"/>
  <c r="O1216" i="1" s="1"/>
  <c r="K1212" i="1"/>
  <c r="P1211" i="1"/>
  <c r="N1211" i="1"/>
  <c r="M1211" i="1"/>
  <c r="L1211" i="1"/>
  <c r="J1211" i="1"/>
  <c r="I1211" i="1"/>
  <c r="H1211" i="1"/>
  <c r="O1210" i="1"/>
  <c r="O1211" i="1" s="1"/>
  <c r="K1210" i="1"/>
  <c r="P1209" i="1"/>
  <c r="N1209" i="1"/>
  <c r="M1209" i="1"/>
  <c r="L1209" i="1"/>
  <c r="J1209" i="1"/>
  <c r="I1209" i="1"/>
  <c r="H1209" i="1"/>
  <c r="O1208" i="1"/>
  <c r="K1208" i="1"/>
  <c r="Q1208" i="1" s="1"/>
  <c r="O1207" i="1"/>
  <c r="O1209" i="1" s="1"/>
  <c r="K1207" i="1"/>
  <c r="Q1207" i="1" s="1"/>
  <c r="P1206" i="1"/>
  <c r="O1206" i="1"/>
  <c r="N1206" i="1"/>
  <c r="M1206" i="1"/>
  <c r="L1206" i="1"/>
  <c r="J1206" i="1"/>
  <c r="I1206" i="1"/>
  <c r="H1206" i="1"/>
  <c r="O1205" i="1"/>
  <c r="K1205" i="1"/>
  <c r="Q1205" i="1" s="1"/>
  <c r="O1204" i="1"/>
  <c r="Q1204" i="1" s="1"/>
  <c r="K1204" i="1"/>
  <c r="O1203" i="1"/>
  <c r="K1203" i="1"/>
  <c r="Q1203" i="1" s="1"/>
  <c r="Q1206" i="1" s="1"/>
  <c r="P1202" i="1"/>
  <c r="N1202" i="1"/>
  <c r="M1202" i="1"/>
  <c r="L1202" i="1"/>
  <c r="J1202" i="1"/>
  <c r="I1202" i="1"/>
  <c r="H1202" i="1"/>
  <c r="O1201" i="1"/>
  <c r="K1201" i="1"/>
  <c r="Q1200" i="1"/>
  <c r="O1200" i="1"/>
  <c r="K1200" i="1"/>
  <c r="O1199" i="1"/>
  <c r="K1199" i="1"/>
  <c r="Q1199" i="1" s="1"/>
  <c r="Q1198" i="1"/>
  <c r="O1198" i="1"/>
  <c r="K1198" i="1"/>
  <c r="O1197" i="1"/>
  <c r="K1197" i="1"/>
  <c r="Q1196" i="1"/>
  <c r="O1196" i="1"/>
  <c r="K1196" i="1"/>
  <c r="O1195" i="1"/>
  <c r="K1195" i="1"/>
  <c r="Q1194" i="1"/>
  <c r="O1194" i="1"/>
  <c r="K1194" i="1"/>
  <c r="O1193" i="1"/>
  <c r="K1193" i="1"/>
  <c r="Q1193" i="1" s="1"/>
  <c r="Q1192" i="1"/>
  <c r="O1192" i="1"/>
  <c r="K1192" i="1"/>
  <c r="O1191" i="1"/>
  <c r="K1191" i="1"/>
  <c r="Q1191" i="1" s="1"/>
  <c r="Q1190" i="1"/>
  <c r="O1190" i="1"/>
  <c r="K1190" i="1"/>
  <c r="O1189" i="1"/>
  <c r="K1189" i="1"/>
  <c r="Q1188" i="1"/>
  <c r="O1188" i="1"/>
  <c r="K1188" i="1"/>
  <c r="O1187" i="1"/>
  <c r="K1187" i="1"/>
  <c r="Q1187" i="1" s="1"/>
  <c r="Q1186" i="1"/>
  <c r="O1186" i="1"/>
  <c r="K1186" i="1"/>
  <c r="O1185" i="1"/>
  <c r="K1185" i="1"/>
  <c r="Q1184" i="1"/>
  <c r="O1184" i="1"/>
  <c r="K1184" i="1"/>
  <c r="O1183" i="1"/>
  <c r="K1183" i="1"/>
  <c r="Q1182" i="1"/>
  <c r="O1182" i="1"/>
  <c r="K1182" i="1"/>
  <c r="O1181" i="1"/>
  <c r="K1181" i="1"/>
  <c r="Q1181" i="1" s="1"/>
  <c r="Q1180" i="1"/>
  <c r="O1180" i="1"/>
  <c r="K1180" i="1"/>
  <c r="O1179" i="1"/>
  <c r="K1179" i="1"/>
  <c r="Q1179" i="1" s="1"/>
  <c r="Q1178" i="1"/>
  <c r="O1178" i="1"/>
  <c r="K1178" i="1"/>
  <c r="O1177" i="1"/>
  <c r="K1177" i="1"/>
  <c r="Q1176" i="1"/>
  <c r="O1176" i="1"/>
  <c r="K1176" i="1"/>
  <c r="O1175" i="1"/>
  <c r="K1175" i="1"/>
  <c r="Q1175" i="1" s="1"/>
  <c r="Q1174" i="1"/>
  <c r="O1174" i="1"/>
  <c r="K1174" i="1"/>
  <c r="O1173" i="1"/>
  <c r="K1173" i="1"/>
  <c r="Q1172" i="1"/>
  <c r="O1172" i="1"/>
  <c r="K1172" i="1"/>
  <c r="O1171" i="1"/>
  <c r="K1171" i="1"/>
  <c r="Q1170" i="1"/>
  <c r="O1170" i="1"/>
  <c r="K1170" i="1"/>
  <c r="O1169" i="1"/>
  <c r="K1169" i="1"/>
  <c r="Q1169" i="1" s="1"/>
  <c r="Q1168" i="1"/>
  <c r="O1168" i="1"/>
  <c r="K1168" i="1"/>
  <c r="P1167" i="1"/>
  <c r="N1167" i="1"/>
  <c r="M1167" i="1"/>
  <c r="L1167" i="1"/>
  <c r="J1167" i="1"/>
  <c r="I1167" i="1"/>
  <c r="H1167" i="1"/>
  <c r="O1166" i="1"/>
  <c r="K1166" i="1"/>
  <c r="Q1166" i="1" s="1"/>
  <c r="O1165" i="1"/>
  <c r="O1167" i="1" s="1"/>
  <c r="K1165" i="1"/>
  <c r="K1167" i="1" s="1"/>
  <c r="P1164" i="1"/>
  <c r="N1164" i="1"/>
  <c r="M1164" i="1"/>
  <c r="L1164" i="1"/>
  <c r="J1164" i="1"/>
  <c r="I1164" i="1"/>
  <c r="H1164" i="1"/>
  <c r="O1163" i="1"/>
  <c r="Q1163" i="1" s="1"/>
  <c r="K1163" i="1"/>
  <c r="O1162" i="1"/>
  <c r="K1162" i="1"/>
  <c r="Q1162" i="1" s="1"/>
  <c r="O1161" i="1"/>
  <c r="Q1161" i="1" s="1"/>
  <c r="K1161" i="1"/>
  <c r="O1160" i="1"/>
  <c r="K1160" i="1"/>
  <c r="Q1160" i="1" s="1"/>
  <c r="O1159" i="1"/>
  <c r="Q1159" i="1" s="1"/>
  <c r="K1159" i="1"/>
  <c r="O1158" i="1"/>
  <c r="K1158" i="1"/>
  <c r="Q1158" i="1" s="1"/>
  <c r="O1157" i="1"/>
  <c r="K1157" i="1"/>
  <c r="K1164" i="1" s="1"/>
  <c r="P1156" i="1"/>
  <c r="N1156" i="1"/>
  <c r="M1156" i="1"/>
  <c r="L1156" i="1"/>
  <c r="J1156" i="1"/>
  <c r="I1156" i="1"/>
  <c r="H1156" i="1"/>
  <c r="Q1155" i="1"/>
  <c r="O1155" i="1"/>
  <c r="K1155" i="1"/>
  <c r="O1154" i="1"/>
  <c r="K1154" i="1"/>
  <c r="Q1153" i="1"/>
  <c r="O1153" i="1"/>
  <c r="K1153" i="1"/>
  <c r="O1152" i="1"/>
  <c r="K1152" i="1"/>
  <c r="Q1152" i="1" s="1"/>
  <c r="Q1151" i="1"/>
  <c r="O1151" i="1"/>
  <c r="K1151" i="1"/>
  <c r="O1150" i="1"/>
  <c r="K1150" i="1"/>
  <c r="Q1150" i="1" s="1"/>
  <c r="Q1149" i="1"/>
  <c r="O1149" i="1"/>
  <c r="K1149" i="1"/>
  <c r="O1148" i="1"/>
  <c r="O1156" i="1" s="1"/>
  <c r="K1148" i="1"/>
  <c r="K1156" i="1" s="1"/>
  <c r="P1147" i="1"/>
  <c r="N1147" i="1"/>
  <c r="M1147" i="1"/>
  <c r="L1147" i="1"/>
  <c r="J1147" i="1"/>
  <c r="I1147" i="1"/>
  <c r="H1147" i="1"/>
  <c r="Q1146" i="1"/>
  <c r="O1146" i="1"/>
  <c r="K1146" i="1"/>
  <c r="O1145" i="1"/>
  <c r="K1145" i="1"/>
  <c r="Q1145" i="1" s="1"/>
  <c r="O1144" i="1"/>
  <c r="K1144" i="1"/>
  <c r="K1147" i="1" s="1"/>
  <c r="O1143" i="1"/>
  <c r="O1147" i="1" s="1"/>
  <c r="K1143" i="1"/>
  <c r="Q1143" i="1" s="1"/>
  <c r="P1142" i="1"/>
  <c r="N1142" i="1"/>
  <c r="M1142" i="1"/>
  <c r="L1142" i="1"/>
  <c r="K1142" i="1"/>
  <c r="J1142" i="1"/>
  <c r="I1142" i="1"/>
  <c r="H1142" i="1"/>
  <c r="O1141" i="1"/>
  <c r="K1141" i="1"/>
  <c r="Q1141" i="1" s="1"/>
  <c r="O1140" i="1"/>
  <c r="K1140" i="1"/>
  <c r="P1139" i="1"/>
  <c r="O1139" i="1"/>
  <c r="N1139" i="1"/>
  <c r="M1139" i="1"/>
  <c r="L1139" i="1"/>
  <c r="J1139" i="1"/>
  <c r="I1139" i="1"/>
  <c r="H1139" i="1"/>
  <c r="Q1138" i="1"/>
  <c r="Q1139" i="1" s="1"/>
  <c r="O1138" i="1"/>
  <c r="K1138" i="1"/>
  <c r="K1139" i="1" s="1"/>
  <c r="P1137" i="1"/>
  <c r="O1137" i="1"/>
  <c r="N1137" i="1"/>
  <c r="M1137" i="1"/>
  <c r="L1137" i="1"/>
  <c r="J1137" i="1"/>
  <c r="I1137" i="1"/>
  <c r="H1137" i="1"/>
  <c r="O1136" i="1"/>
  <c r="K1136" i="1"/>
  <c r="K1137" i="1" s="1"/>
  <c r="P1135" i="1"/>
  <c r="N1135" i="1"/>
  <c r="M1135" i="1"/>
  <c r="L1135" i="1"/>
  <c r="J1135" i="1"/>
  <c r="I1135" i="1"/>
  <c r="H1135" i="1"/>
  <c r="O1134" i="1"/>
  <c r="K1134" i="1"/>
  <c r="Q1134" i="1" s="1"/>
  <c r="O1133" i="1"/>
  <c r="Q1133" i="1" s="1"/>
  <c r="K1133" i="1"/>
  <c r="O1132" i="1"/>
  <c r="K1132" i="1"/>
  <c r="Q1132" i="1" s="1"/>
  <c r="O1131" i="1"/>
  <c r="Q1131" i="1" s="1"/>
  <c r="K1131" i="1"/>
  <c r="O1130" i="1"/>
  <c r="K1130" i="1"/>
  <c r="Q1130" i="1" s="1"/>
  <c r="O1129" i="1"/>
  <c r="Q1129" i="1" s="1"/>
  <c r="K1129" i="1"/>
  <c r="O1128" i="1"/>
  <c r="K1128" i="1"/>
  <c r="Q1128" i="1" s="1"/>
  <c r="O1127" i="1"/>
  <c r="Q1127" i="1" s="1"/>
  <c r="K1127" i="1"/>
  <c r="O1126" i="1"/>
  <c r="K1126" i="1"/>
  <c r="Q1126" i="1" s="1"/>
  <c r="O1125" i="1"/>
  <c r="Q1125" i="1" s="1"/>
  <c r="K1125" i="1"/>
  <c r="O1124" i="1"/>
  <c r="K1124" i="1"/>
  <c r="Q1124" i="1" s="1"/>
  <c r="O1123" i="1"/>
  <c r="Q1123" i="1" s="1"/>
  <c r="K1123" i="1"/>
  <c r="O1122" i="1"/>
  <c r="K1122" i="1"/>
  <c r="Q1122" i="1" s="1"/>
  <c r="O1121" i="1"/>
  <c r="Q1121" i="1" s="1"/>
  <c r="K1121" i="1"/>
  <c r="O1120" i="1"/>
  <c r="K1120" i="1"/>
  <c r="Q1120" i="1" s="1"/>
  <c r="P1119" i="1"/>
  <c r="N1119" i="1"/>
  <c r="M1119" i="1"/>
  <c r="L1119" i="1"/>
  <c r="J1119" i="1"/>
  <c r="I1119" i="1"/>
  <c r="H1119" i="1"/>
  <c r="O1118" i="1"/>
  <c r="K1118" i="1"/>
  <c r="Q1118" i="1" s="1"/>
  <c r="Q1117" i="1"/>
  <c r="O1117" i="1"/>
  <c r="K1117" i="1"/>
  <c r="O1116" i="1"/>
  <c r="K1116" i="1"/>
  <c r="Q1115" i="1"/>
  <c r="O1115" i="1"/>
  <c r="K1115" i="1"/>
  <c r="O1114" i="1"/>
  <c r="K1114" i="1"/>
  <c r="Q1114" i="1" s="1"/>
  <c r="Q1113" i="1"/>
  <c r="O1113" i="1"/>
  <c r="K1113" i="1"/>
  <c r="O1112" i="1"/>
  <c r="K1112" i="1"/>
  <c r="Q1111" i="1"/>
  <c r="O1111" i="1"/>
  <c r="K1111" i="1"/>
  <c r="P1110" i="1"/>
  <c r="N1110" i="1"/>
  <c r="M1110" i="1"/>
  <c r="L1110" i="1"/>
  <c r="J1110" i="1"/>
  <c r="I1110" i="1"/>
  <c r="H1110" i="1"/>
  <c r="O1109" i="1"/>
  <c r="K1109" i="1"/>
  <c r="Q1109" i="1" s="1"/>
  <c r="Q1108" i="1"/>
  <c r="O1108" i="1"/>
  <c r="K1108" i="1"/>
  <c r="O1107" i="1"/>
  <c r="K1107" i="1"/>
  <c r="Q1107" i="1" s="1"/>
  <c r="Q1106" i="1"/>
  <c r="O1106" i="1"/>
  <c r="K1106" i="1"/>
  <c r="O1105" i="1"/>
  <c r="K1105" i="1"/>
  <c r="Q1105" i="1" s="1"/>
  <c r="O1104" i="1"/>
  <c r="K1104" i="1"/>
  <c r="Q1104" i="1" s="1"/>
  <c r="O1103" i="1"/>
  <c r="K1103" i="1"/>
  <c r="Q1103" i="1" s="1"/>
  <c r="Q1102" i="1"/>
  <c r="O1102" i="1"/>
  <c r="K1102" i="1"/>
  <c r="O1101" i="1"/>
  <c r="K1101" i="1"/>
  <c r="Q1101" i="1" s="1"/>
  <c r="O1100" i="1"/>
  <c r="K1100" i="1"/>
  <c r="Q1100" i="1" s="1"/>
  <c r="O1099" i="1"/>
  <c r="K1099" i="1"/>
  <c r="Q1099" i="1" s="1"/>
  <c r="O1098" i="1"/>
  <c r="K1098" i="1"/>
  <c r="Q1098" i="1" s="1"/>
  <c r="O1097" i="1"/>
  <c r="K1097" i="1"/>
  <c r="Q1097" i="1" s="1"/>
  <c r="Q1096" i="1"/>
  <c r="O1096" i="1"/>
  <c r="O1110" i="1" s="1"/>
  <c r="K1096" i="1"/>
  <c r="O1095" i="1"/>
  <c r="K1095" i="1"/>
  <c r="P1094" i="1"/>
  <c r="O1094" i="1"/>
  <c r="N1094" i="1"/>
  <c r="M1094" i="1"/>
  <c r="L1094" i="1"/>
  <c r="J1094" i="1"/>
  <c r="I1094" i="1"/>
  <c r="H1094" i="1"/>
  <c r="O1093" i="1"/>
  <c r="K1093" i="1"/>
  <c r="Q1093" i="1" s="1"/>
  <c r="Q1094" i="1" s="1"/>
  <c r="P1092" i="1"/>
  <c r="N1092" i="1"/>
  <c r="M1092" i="1"/>
  <c r="L1092" i="1"/>
  <c r="J1092" i="1"/>
  <c r="I1092" i="1"/>
  <c r="H1092" i="1"/>
  <c r="O1091" i="1"/>
  <c r="K1091" i="1"/>
  <c r="Q1090" i="1"/>
  <c r="O1090" i="1"/>
  <c r="K1090" i="1"/>
  <c r="O1089" i="1"/>
  <c r="K1089" i="1"/>
  <c r="Q1089" i="1" s="1"/>
  <c r="Q1088" i="1"/>
  <c r="O1088" i="1"/>
  <c r="K1088" i="1"/>
  <c r="O1087" i="1"/>
  <c r="K1087" i="1"/>
  <c r="P1086" i="1"/>
  <c r="N1086" i="1"/>
  <c r="M1086" i="1"/>
  <c r="L1086" i="1"/>
  <c r="J1086" i="1"/>
  <c r="I1086" i="1"/>
  <c r="H1086" i="1"/>
  <c r="Q1085" i="1"/>
  <c r="O1085" i="1"/>
  <c r="K1085" i="1"/>
  <c r="O1084" i="1"/>
  <c r="K1084" i="1"/>
  <c r="Q1084" i="1" s="1"/>
  <c r="O1083" i="1"/>
  <c r="K1083" i="1"/>
  <c r="Q1083" i="1" s="1"/>
  <c r="O1082" i="1"/>
  <c r="K1082" i="1"/>
  <c r="Q1082" i="1" s="1"/>
  <c r="O1081" i="1"/>
  <c r="K1081" i="1"/>
  <c r="Q1081" i="1" s="1"/>
  <c r="O1080" i="1"/>
  <c r="K1080" i="1"/>
  <c r="Q1080" i="1" s="1"/>
  <c r="Q1079" i="1"/>
  <c r="O1079" i="1"/>
  <c r="K1079" i="1"/>
  <c r="O1078" i="1"/>
  <c r="K1078" i="1"/>
  <c r="Q1078" i="1" s="1"/>
  <c r="Q1077" i="1"/>
  <c r="O1077" i="1"/>
  <c r="K1077" i="1"/>
  <c r="O1076" i="1"/>
  <c r="K1076" i="1"/>
  <c r="Q1076" i="1" s="1"/>
  <c r="O1075" i="1"/>
  <c r="O1086" i="1" s="1"/>
  <c r="K1075" i="1"/>
  <c r="Q1075" i="1" s="1"/>
  <c r="P1074" i="1"/>
  <c r="N1074" i="1"/>
  <c r="M1074" i="1"/>
  <c r="L1074" i="1"/>
  <c r="J1074" i="1"/>
  <c r="I1074" i="1"/>
  <c r="H1074" i="1"/>
  <c r="O1073" i="1"/>
  <c r="Q1073" i="1" s="1"/>
  <c r="K1073" i="1"/>
  <c r="O1072" i="1"/>
  <c r="O1074" i="1" s="1"/>
  <c r="K1072" i="1"/>
  <c r="P1071" i="1"/>
  <c r="N1071" i="1"/>
  <c r="M1071" i="1"/>
  <c r="L1071" i="1"/>
  <c r="J1071" i="1"/>
  <c r="I1071" i="1"/>
  <c r="H1071" i="1"/>
  <c r="O1070" i="1"/>
  <c r="K1070" i="1"/>
  <c r="Q1070" i="1" s="1"/>
  <c r="Q1069" i="1"/>
  <c r="Q1071" i="1" s="1"/>
  <c r="O1069" i="1"/>
  <c r="O1071" i="1" s="1"/>
  <c r="K1069" i="1"/>
  <c r="P1068" i="1"/>
  <c r="O1068" i="1"/>
  <c r="N1068" i="1"/>
  <c r="M1068" i="1"/>
  <c r="L1068" i="1"/>
  <c r="J1068" i="1"/>
  <c r="I1068" i="1"/>
  <c r="H1068" i="1"/>
  <c r="O1067" i="1"/>
  <c r="K1067" i="1"/>
  <c r="K1068" i="1" s="1"/>
  <c r="P1066" i="1"/>
  <c r="O1066" i="1"/>
  <c r="N1066" i="1"/>
  <c r="M1066" i="1"/>
  <c r="L1066" i="1"/>
  <c r="J1066" i="1"/>
  <c r="I1066" i="1"/>
  <c r="H1066" i="1"/>
  <c r="O1065" i="1"/>
  <c r="K1065" i="1"/>
  <c r="P1064" i="1"/>
  <c r="N1064" i="1"/>
  <c r="M1064" i="1"/>
  <c r="L1064" i="1"/>
  <c r="J1064" i="1"/>
  <c r="I1064" i="1"/>
  <c r="H1064" i="1"/>
  <c r="O1063" i="1"/>
  <c r="K1063" i="1"/>
  <c r="Q1063" i="1" s="1"/>
  <c r="Q1062" i="1"/>
  <c r="O1062" i="1"/>
  <c r="K1062" i="1"/>
  <c r="O1061" i="1"/>
  <c r="K1061" i="1"/>
  <c r="Q1060" i="1"/>
  <c r="O1060" i="1"/>
  <c r="K1060" i="1"/>
  <c r="O1059" i="1"/>
  <c r="K1059" i="1"/>
  <c r="Q1058" i="1"/>
  <c r="O1058" i="1"/>
  <c r="K1058" i="1"/>
  <c r="O1057" i="1"/>
  <c r="K1057" i="1"/>
  <c r="Q1057" i="1" s="1"/>
  <c r="Q1056" i="1"/>
  <c r="O1056" i="1"/>
  <c r="K1056" i="1"/>
  <c r="O1055" i="1"/>
  <c r="K1055" i="1"/>
  <c r="Q1055" i="1" s="1"/>
  <c r="Q1054" i="1"/>
  <c r="O1054" i="1"/>
  <c r="K1054" i="1"/>
  <c r="O1053" i="1"/>
  <c r="K1053" i="1"/>
  <c r="Q1052" i="1"/>
  <c r="O1052" i="1"/>
  <c r="K1052" i="1"/>
  <c r="O1051" i="1"/>
  <c r="K1051" i="1"/>
  <c r="Q1051" i="1" s="1"/>
  <c r="Q1050" i="1"/>
  <c r="O1050" i="1"/>
  <c r="K1050" i="1"/>
  <c r="O1049" i="1"/>
  <c r="K1049" i="1"/>
  <c r="Q1048" i="1"/>
  <c r="O1048" i="1"/>
  <c r="K1048" i="1"/>
  <c r="O1047" i="1"/>
  <c r="K1047" i="1"/>
  <c r="Q1046" i="1"/>
  <c r="O1046" i="1"/>
  <c r="K1046" i="1"/>
  <c r="O1045" i="1"/>
  <c r="K1045" i="1"/>
  <c r="Q1045" i="1" s="1"/>
  <c r="Q1044" i="1"/>
  <c r="O1044" i="1"/>
  <c r="K1044" i="1"/>
  <c r="O1043" i="1"/>
  <c r="K1043" i="1"/>
  <c r="Q1043" i="1" s="1"/>
  <c r="Q1042" i="1"/>
  <c r="O1042" i="1"/>
  <c r="K1042" i="1"/>
  <c r="O1041" i="1"/>
  <c r="K1041" i="1"/>
  <c r="Q1040" i="1"/>
  <c r="O1040" i="1"/>
  <c r="K1040" i="1"/>
  <c r="O1039" i="1"/>
  <c r="K1039" i="1"/>
  <c r="Q1039" i="1" s="1"/>
  <c r="Q1038" i="1"/>
  <c r="O1038" i="1"/>
  <c r="K1038" i="1"/>
  <c r="O1037" i="1"/>
  <c r="K1037" i="1"/>
  <c r="Q1036" i="1"/>
  <c r="O1036" i="1"/>
  <c r="K1036" i="1"/>
  <c r="O1035" i="1"/>
  <c r="K1035" i="1"/>
  <c r="Q1034" i="1"/>
  <c r="O1034" i="1"/>
  <c r="K1034" i="1"/>
  <c r="O1033" i="1"/>
  <c r="K1033" i="1"/>
  <c r="Q1033" i="1" s="1"/>
  <c r="Q1032" i="1"/>
  <c r="O1032" i="1"/>
  <c r="K1032" i="1"/>
  <c r="O1031" i="1"/>
  <c r="K1031" i="1"/>
  <c r="Q1031" i="1" s="1"/>
  <c r="Q1030" i="1"/>
  <c r="O1030" i="1"/>
  <c r="K1030" i="1"/>
  <c r="O1029" i="1"/>
  <c r="K1029" i="1"/>
  <c r="Q1028" i="1"/>
  <c r="O1028" i="1"/>
  <c r="K1028" i="1"/>
  <c r="O1027" i="1"/>
  <c r="K1027" i="1"/>
  <c r="Q1027" i="1" s="1"/>
  <c r="Q1026" i="1"/>
  <c r="O1026" i="1"/>
  <c r="K1026" i="1"/>
  <c r="O1025" i="1"/>
  <c r="K1025" i="1"/>
  <c r="Q1024" i="1"/>
  <c r="O1024" i="1"/>
  <c r="K1024" i="1"/>
  <c r="O1023" i="1"/>
  <c r="K1023" i="1"/>
  <c r="Q1022" i="1"/>
  <c r="O1022" i="1"/>
  <c r="K1022" i="1"/>
  <c r="O1021" i="1"/>
  <c r="K1021" i="1"/>
  <c r="Q1021" i="1" s="1"/>
  <c r="Q1020" i="1"/>
  <c r="O1020" i="1"/>
  <c r="K1020" i="1"/>
  <c r="O1019" i="1"/>
  <c r="K1019" i="1"/>
  <c r="Q1019" i="1" s="1"/>
  <c r="Q1018" i="1"/>
  <c r="O1018" i="1"/>
  <c r="K1018" i="1"/>
  <c r="O1017" i="1"/>
  <c r="K1017" i="1"/>
  <c r="Q1016" i="1"/>
  <c r="O1016" i="1"/>
  <c r="K1016" i="1"/>
  <c r="O1015" i="1"/>
  <c r="K1015" i="1"/>
  <c r="Q1015" i="1" s="1"/>
  <c r="Q1014" i="1"/>
  <c r="O1014" i="1"/>
  <c r="K1014" i="1"/>
  <c r="O1013" i="1"/>
  <c r="K1013" i="1"/>
  <c r="Q1012" i="1"/>
  <c r="O1012" i="1"/>
  <c r="K1012" i="1"/>
  <c r="O1011" i="1"/>
  <c r="K1011" i="1"/>
  <c r="Q1010" i="1"/>
  <c r="O1010" i="1"/>
  <c r="K1010" i="1"/>
  <c r="O1009" i="1"/>
  <c r="K1009" i="1"/>
  <c r="Q1009" i="1" s="1"/>
  <c r="O1008" i="1"/>
  <c r="K1008" i="1"/>
  <c r="Q1008" i="1" s="1"/>
  <c r="O1007" i="1"/>
  <c r="K1007" i="1"/>
  <c r="Q1007" i="1" s="1"/>
  <c r="Q1006" i="1"/>
  <c r="O1006" i="1"/>
  <c r="K1006" i="1"/>
  <c r="O1005" i="1"/>
  <c r="K1005" i="1"/>
  <c r="Q1004" i="1"/>
  <c r="O1004" i="1"/>
  <c r="K1004" i="1"/>
  <c r="O1003" i="1"/>
  <c r="K1003" i="1"/>
  <c r="Q1003" i="1" s="1"/>
  <c r="O1002" i="1"/>
  <c r="K1002" i="1"/>
  <c r="Q1002" i="1" s="1"/>
  <c r="O1001" i="1"/>
  <c r="K1001" i="1"/>
  <c r="Q1000" i="1"/>
  <c r="O1000" i="1"/>
  <c r="K1000" i="1"/>
  <c r="O999" i="1"/>
  <c r="K999" i="1"/>
  <c r="Q998" i="1"/>
  <c r="O998" i="1"/>
  <c r="K998" i="1"/>
  <c r="O997" i="1"/>
  <c r="K997" i="1"/>
  <c r="Q997" i="1" s="1"/>
  <c r="O996" i="1"/>
  <c r="K996" i="1"/>
  <c r="Q996" i="1" s="1"/>
  <c r="O995" i="1"/>
  <c r="K995" i="1"/>
  <c r="Q995" i="1" s="1"/>
  <c r="Q994" i="1"/>
  <c r="O994" i="1"/>
  <c r="K994" i="1"/>
  <c r="O993" i="1"/>
  <c r="K993" i="1"/>
  <c r="Q992" i="1"/>
  <c r="O992" i="1"/>
  <c r="K992" i="1"/>
  <c r="O991" i="1"/>
  <c r="K991" i="1"/>
  <c r="Q991" i="1" s="1"/>
  <c r="O990" i="1"/>
  <c r="K990" i="1"/>
  <c r="Q990" i="1" s="1"/>
  <c r="O989" i="1"/>
  <c r="K989" i="1"/>
  <c r="Q988" i="1"/>
  <c r="O988" i="1"/>
  <c r="K988" i="1"/>
  <c r="O987" i="1"/>
  <c r="K987" i="1"/>
  <c r="Q986" i="1"/>
  <c r="O986" i="1"/>
  <c r="K986" i="1"/>
  <c r="P985" i="1"/>
  <c r="N985" i="1"/>
  <c r="M985" i="1"/>
  <c r="L985" i="1"/>
  <c r="J985" i="1"/>
  <c r="I985" i="1"/>
  <c r="H985" i="1"/>
  <c r="O984" i="1"/>
  <c r="K984" i="1"/>
  <c r="O983" i="1"/>
  <c r="Q983" i="1" s="1"/>
  <c r="K983" i="1"/>
  <c r="O982" i="1"/>
  <c r="K982" i="1"/>
  <c r="Q982" i="1" s="1"/>
  <c r="O981" i="1"/>
  <c r="K981" i="1"/>
  <c r="Q981" i="1" s="1"/>
  <c r="O980" i="1"/>
  <c r="K980" i="1"/>
  <c r="Q979" i="1"/>
  <c r="O979" i="1"/>
  <c r="K979" i="1"/>
  <c r="O978" i="1"/>
  <c r="K978" i="1"/>
  <c r="O977" i="1"/>
  <c r="Q977" i="1" s="1"/>
  <c r="K977" i="1"/>
  <c r="O976" i="1"/>
  <c r="K976" i="1"/>
  <c r="P975" i="1"/>
  <c r="N975" i="1"/>
  <c r="M975" i="1"/>
  <c r="L975" i="1"/>
  <c r="J975" i="1"/>
  <c r="I975" i="1"/>
  <c r="H975" i="1"/>
  <c r="O974" i="1"/>
  <c r="Q974" i="1" s="1"/>
  <c r="K974" i="1"/>
  <c r="K975" i="1" s="1"/>
  <c r="O973" i="1"/>
  <c r="K973" i="1"/>
  <c r="P972" i="1"/>
  <c r="N972" i="1"/>
  <c r="M972" i="1"/>
  <c r="L972" i="1"/>
  <c r="J972" i="1"/>
  <c r="I972" i="1"/>
  <c r="H972" i="1"/>
  <c r="Q971" i="1"/>
  <c r="O971" i="1"/>
  <c r="K971" i="1"/>
  <c r="Q970" i="1"/>
  <c r="O970" i="1"/>
  <c r="K970" i="1"/>
  <c r="Q969" i="1"/>
  <c r="O969" i="1"/>
  <c r="K969" i="1"/>
  <c r="Q968" i="1"/>
  <c r="O968" i="1"/>
  <c r="K968" i="1"/>
  <c r="Q967" i="1"/>
  <c r="O967" i="1"/>
  <c r="K967" i="1"/>
  <c r="K972" i="1" s="1"/>
  <c r="Q966" i="1"/>
  <c r="Q972" i="1" s="1"/>
  <c r="O966" i="1"/>
  <c r="O972" i="1" s="1"/>
  <c r="K966" i="1"/>
  <c r="P965" i="1"/>
  <c r="N965" i="1"/>
  <c r="M965" i="1"/>
  <c r="L965" i="1"/>
  <c r="J965" i="1"/>
  <c r="I965" i="1"/>
  <c r="H965" i="1"/>
  <c r="O964" i="1"/>
  <c r="K964" i="1"/>
  <c r="Q964" i="1" s="1"/>
  <c r="O963" i="1"/>
  <c r="K963" i="1"/>
  <c r="Q963" i="1" s="1"/>
  <c r="O962" i="1"/>
  <c r="K962" i="1"/>
  <c r="Q962" i="1" s="1"/>
  <c r="O961" i="1"/>
  <c r="O965" i="1" s="1"/>
  <c r="K961" i="1"/>
  <c r="P960" i="1"/>
  <c r="N960" i="1"/>
  <c r="M960" i="1"/>
  <c r="L960" i="1"/>
  <c r="J960" i="1"/>
  <c r="I960" i="1"/>
  <c r="H960" i="1"/>
  <c r="O959" i="1"/>
  <c r="Q959" i="1" s="1"/>
  <c r="K959" i="1"/>
  <c r="O958" i="1"/>
  <c r="Q958" i="1" s="1"/>
  <c r="K958" i="1"/>
  <c r="O957" i="1"/>
  <c r="K957" i="1"/>
  <c r="K960" i="1" s="1"/>
  <c r="P956" i="1"/>
  <c r="N956" i="1"/>
  <c r="M956" i="1"/>
  <c r="L956" i="1"/>
  <c r="J956" i="1"/>
  <c r="I956" i="1"/>
  <c r="H956" i="1"/>
  <c r="Q955" i="1"/>
  <c r="O955" i="1"/>
  <c r="K955" i="1"/>
  <c r="Q954" i="1"/>
  <c r="O954" i="1"/>
  <c r="K954" i="1"/>
  <c r="Q953" i="1"/>
  <c r="O953" i="1"/>
  <c r="K953" i="1"/>
  <c r="Q952" i="1"/>
  <c r="O952" i="1"/>
  <c r="K952" i="1"/>
  <c r="Q951" i="1"/>
  <c r="O951" i="1"/>
  <c r="K951" i="1"/>
  <c r="Q950" i="1"/>
  <c r="O950" i="1"/>
  <c r="K950" i="1"/>
  <c r="Q949" i="1"/>
  <c r="O949" i="1"/>
  <c r="K949" i="1"/>
  <c r="Q948" i="1"/>
  <c r="O948" i="1"/>
  <c r="K948" i="1"/>
  <c r="Q947" i="1"/>
  <c r="O947" i="1"/>
  <c r="K947" i="1"/>
  <c r="Q946" i="1"/>
  <c r="O946" i="1"/>
  <c r="K946" i="1"/>
  <c r="Q945" i="1"/>
  <c r="O945" i="1"/>
  <c r="K945" i="1"/>
  <c r="Q944" i="1"/>
  <c r="O944" i="1"/>
  <c r="K944" i="1"/>
  <c r="Q943" i="1"/>
  <c r="O943" i="1"/>
  <c r="K943" i="1"/>
  <c r="Q942" i="1"/>
  <c r="O942" i="1"/>
  <c r="K942" i="1"/>
  <c r="Q941" i="1"/>
  <c r="O941" i="1"/>
  <c r="K941" i="1"/>
  <c r="Q940" i="1"/>
  <c r="O940" i="1"/>
  <c r="K940" i="1"/>
  <c r="Q939" i="1"/>
  <c r="O939" i="1"/>
  <c r="K939" i="1"/>
  <c r="Q938" i="1"/>
  <c r="O938" i="1"/>
  <c r="K938" i="1"/>
  <c r="Q937" i="1"/>
  <c r="O937" i="1"/>
  <c r="K937" i="1"/>
  <c r="Q936" i="1"/>
  <c r="O936" i="1"/>
  <c r="K936" i="1"/>
  <c r="Q935" i="1"/>
  <c r="O935" i="1"/>
  <c r="K935" i="1"/>
  <c r="Q934" i="1"/>
  <c r="O934" i="1"/>
  <c r="K934" i="1"/>
  <c r="Q933" i="1"/>
  <c r="O933" i="1"/>
  <c r="K933" i="1"/>
  <c r="Q932" i="1"/>
  <c r="O932" i="1"/>
  <c r="K932" i="1"/>
  <c r="Q931" i="1"/>
  <c r="O931" i="1"/>
  <c r="K931" i="1"/>
  <c r="Q930" i="1"/>
  <c r="O930" i="1"/>
  <c r="K930" i="1"/>
  <c r="Q929" i="1"/>
  <c r="O929" i="1"/>
  <c r="K929" i="1"/>
  <c r="Q928" i="1"/>
  <c r="O928" i="1"/>
  <c r="K928" i="1"/>
  <c r="Q927" i="1"/>
  <c r="O927" i="1"/>
  <c r="K927" i="1"/>
  <c r="Q926" i="1"/>
  <c r="O926" i="1"/>
  <c r="K926" i="1"/>
  <c r="Q925" i="1"/>
  <c r="O925" i="1"/>
  <c r="K925" i="1"/>
  <c r="Q924" i="1"/>
  <c r="O924" i="1"/>
  <c r="K924" i="1"/>
  <c r="Q923" i="1"/>
  <c r="O923" i="1"/>
  <c r="K923" i="1"/>
  <c r="Q922" i="1"/>
  <c r="O922" i="1"/>
  <c r="K922" i="1"/>
  <c r="Q921" i="1"/>
  <c r="O921" i="1"/>
  <c r="K921" i="1"/>
  <c r="Q920" i="1"/>
  <c r="O920" i="1"/>
  <c r="K920" i="1"/>
  <c r="Q919" i="1"/>
  <c r="O919" i="1"/>
  <c r="K919" i="1"/>
  <c r="Q918" i="1"/>
  <c r="O918" i="1"/>
  <c r="K918" i="1"/>
  <c r="Q917" i="1"/>
  <c r="O917" i="1"/>
  <c r="K917" i="1"/>
  <c r="Q916" i="1"/>
  <c r="O916" i="1"/>
  <c r="O956" i="1" s="1"/>
  <c r="K916" i="1"/>
  <c r="K956" i="1" s="1"/>
  <c r="P915" i="1"/>
  <c r="N915" i="1"/>
  <c r="M915" i="1"/>
  <c r="L915" i="1"/>
  <c r="K915" i="1"/>
  <c r="J915" i="1"/>
  <c r="I915" i="1"/>
  <c r="H915" i="1"/>
  <c r="O914" i="1"/>
  <c r="K914" i="1"/>
  <c r="Q914" i="1" s="1"/>
  <c r="O913" i="1"/>
  <c r="O915" i="1" s="1"/>
  <c r="K913" i="1"/>
  <c r="Q913" i="1" s="1"/>
  <c r="Q915" i="1" s="1"/>
  <c r="P912" i="1"/>
  <c r="O912" i="1"/>
  <c r="N912" i="1"/>
  <c r="M912" i="1"/>
  <c r="L912" i="1"/>
  <c r="J912" i="1"/>
  <c r="I912" i="1"/>
  <c r="H912" i="1"/>
  <c r="O911" i="1"/>
  <c r="Q911" i="1" s="1"/>
  <c r="K911" i="1"/>
  <c r="O910" i="1"/>
  <c r="Q910" i="1" s="1"/>
  <c r="K910" i="1"/>
  <c r="O909" i="1"/>
  <c r="Q909" i="1" s="1"/>
  <c r="K909" i="1"/>
  <c r="O908" i="1"/>
  <c r="Q908" i="1" s="1"/>
  <c r="K908" i="1"/>
  <c r="O907" i="1"/>
  <c r="Q907" i="1" s="1"/>
  <c r="K907" i="1"/>
  <c r="O906" i="1"/>
  <c r="Q906" i="1" s="1"/>
  <c r="K906" i="1"/>
  <c r="O905" i="1"/>
  <c r="Q905" i="1" s="1"/>
  <c r="K905" i="1"/>
  <c r="O904" i="1"/>
  <c r="Q904" i="1" s="1"/>
  <c r="K904" i="1"/>
  <c r="O903" i="1"/>
  <c r="Q903" i="1" s="1"/>
  <c r="K903" i="1"/>
  <c r="O902" i="1"/>
  <c r="Q902" i="1" s="1"/>
  <c r="K902" i="1"/>
  <c r="O901" i="1"/>
  <c r="Q901" i="1" s="1"/>
  <c r="K901" i="1"/>
  <c r="O900" i="1"/>
  <c r="Q900" i="1" s="1"/>
  <c r="K900" i="1"/>
  <c r="O899" i="1"/>
  <c r="Q899" i="1" s="1"/>
  <c r="K899" i="1"/>
  <c r="O898" i="1"/>
  <c r="Q898" i="1" s="1"/>
  <c r="K898" i="1"/>
  <c r="O897" i="1"/>
  <c r="Q897" i="1" s="1"/>
  <c r="K897" i="1"/>
  <c r="O896" i="1"/>
  <c r="Q896" i="1" s="1"/>
  <c r="K896" i="1"/>
  <c r="O895" i="1"/>
  <c r="Q895" i="1" s="1"/>
  <c r="K895" i="1"/>
  <c r="O894" i="1"/>
  <c r="Q894" i="1" s="1"/>
  <c r="K894" i="1"/>
  <c r="O893" i="1"/>
  <c r="Q893" i="1" s="1"/>
  <c r="K893" i="1"/>
  <c r="O892" i="1"/>
  <c r="Q892" i="1" s="1"/>
  <c r="K892" i="1"/>
  <c r="O891" i="1"/>
  <c r="Q891" i="1" s="1"/>
  <c r="K891" i="1"/>
  <c r="O890" i="1"/>
  <c r="Q890" i="1" s="1"/>
  <c r="K890" i="1"/>
  <c r="O889" i="1"/>
  <c r="Q889" i="1" s="1"/>
  <c r="Q912" i="1" s="1"/>
  <c r="K889" i="1"/>
  <c r="K912" i="1" s="1"/>
  <c r="P888" i="1"/>
  <c r="N888" i="1"/>
  <c r="M888" i="1"/>
  <c r="L888" i="1"/>
  <c r="J888" i="1"/>
  <c r="I888" i="1"/>
  <c r="H888" i="1"/>
  <c r="Q887" i="1"/>
  <c r="O887" i="1"/>
  <c r="K887" i="1"/>
  <c r="K888" i="1" s="1"/>
  <c r="O886" i="1"/>
  <c r="O888" i="1" s="1"/>
  <c r="K886" i="1"/>
  <c r="Q886" i="1" s="1"/>
  <c r="Q888" i="1" s="1"/>
  <c r="P885" i="1"/>
  <c r="N885" i="1"/>
  <c r="M885" i="1"/>
  <c r="L885" i="1"/>
  <c r="J885" i="1"/>
  <c r="I885" i="1"/>
  <c r="H885" i="1"/>
  <c r="O884" i="1"/>
  <c r="K884" i="1"/>
  <c r="Q884" i="1" s="1"/>
  <c r="O883" i="1"/>
  <c r="O885" i="1" s="1"/>
  <c r="K883" i="1"/>
  <c r="P882" i="1"/>
  <c r="N882" i="1"/>
  <c r="M882" i="1"/>
  <c r="L882" i="1"/>
  <c r="J882" i="1"/>
  <c r="I882" i="1"/>
  <c r="H882" i="1"/>
  <c r="O881" i="1"/>
  <c r="Q881" i="1" s="1"/>
  <c r="K881" i="1"/>
  <c r="O880" i="1"/>
  <c r="Q880" i="1" s="1"/>
  <c r="K880" i="1"/>
  <c r="O879" i="1"/>
  <c r="K879" i="1"/>
  <c r="K882" i="1" s="1"/>
  <c r="P878" i="1"/>
  <c r="N878" i="1"/>
  <c r="M878" i="1"/>
  <c r="L878" i="1"/>
  <c r="J878" i="1"/>
  <c r="I878" i="1"/>
  <c r="H878" i="1"/>
  <c r="Q877" i="1"/>
  <c r="Q878" i="1" s="1"/>
  <c r="O877" i="1"/>
  <c r="O878" i="1" s="1"/>
  <c r="K877" i="1"/>
  <c r="K878" i="1" s="1"/>
  <c r="P876" i="1"/>
  <c r="N876" i="1"/>
  <c r="M876" i="1"/>
  <c r="L876" i="1"/>
  <c r="J876" i="1"/>
  <c r="I876" i="1"/>
  <c r="H876" i="1"/>
  <c r="O875" i="1"/>
  <c r="K875" i="1"/>
  <c r="Q875" i="1" s="1"/>
  <c r="O874" i="1"/>
  <c r="K874" i="1"/>
  <c r="Q874" i="1" s="1"/>
  <c r="O873" i="1"/>
  <c r="K873" i="1"/>
  <c r="Q873" i="1" s="1"/>
  <c r="O872" i="1"/>
  <c r="K872" i="1"/>
  <c r="Q872" i="1" s="1"/>
  <c r="O871" i="1"/>
  <c r="K871" i="1"/>
  <c r="Q871" i="1" s="1"/>
  <c r="O870" i="1"/>
  <c r="K870" i="1"/>
  <c r="Q870" i="1" s="1"/>
  <c r="O869" i="1"/>
  <c r="K869" i="1"/>
  <c r="Q869" i="1" s="1"/>
  <c r="O868" i="1"/>
  <c r="K868" i="1"/>
  <c r="Q868" i="1" s="1"/>
  <c r="O867" i="1"/>
  <c r="K867" i="1"/>
  <c r="Q867" i="1" s="1"/>
  <c r="O866" i="1"/>
  <c r="O876" i="1" s="1"/>
  <c r="K866" i="1"/>
  <c r="Q866" i="1" s="1"/>
  <c r="O865" i="1"/>
  <c r="K865" i="1"/>
  <c r="P864" i="1"/>
  <c r="O864" i="1"/>
  <c r="N864" i="1"/>
  <c r="M864" i="1"/>
  <c r="L864" i="1"/>
  <c r="J864" i="1"/>
  <c r="I864" i="1"/>
  <c r="H864" i="1"/>
  <c r="O863" i="1"/>
  <c r="Q863" i="1" s="1"/>
  <c r="Q864" i="1" s="1"/>
  <c r="K863" i="1"/>
  <c r="K864" i="1" s="1"/>
  <c r="P862" i="1"/>
  <c r="N862" i="1"/>
  <c r="M862" i="1"/>
  <c r="L862" i="1"/>
  <c r="J862" i="1"/>
  <c r="I862" i="1"/>
  <c r="H862" i="1"/>
  <c r="Q861" i="1"/>
  <c r="O861" i="1"/>
  <c r="K861" i="1"/>
  <c r="Q860" i="1"/>
  <c r="O860" i="1"/>
  <c r="K860" i="1"/>
  <c r="Q859" i="1"/>
  <c r="O859" i="1"/>
  <c r="K859" i="1"/>
  <c r="Q858" i="1"/>
  <c r="O858" i="1"/>
  <c r="K858" i="1"/>
  <c r="Q857" i="1"/>
  <c r="O857" i="1"/>
  <c r="K857" i="1"/>
  <c r="Q856" i="1"/>
  <c r="O856" i="1"/>
  <c r="K856" i="1"/>
  <c r="Q855" i="1"/>
  <c r="O855" i="1"/>
  <c r="K855" i="1"/>
  <c r="K862" i="1" s="1"/>
  <c r="Q854" i="1"/>
  <c r="Q862" i="1" s="1"/>
  <c r="O854" i="1"/>
  <c r="O862" i="1" s="1"/>
  <c r="K854" i="1"/>
  <c r="P853" i="1"/>
  <c r="N853" i="1"/>
  <c r="M853" i="1"/>
  <c r="L853" i="1"/>
  <c r="J853" i="1"/>
  <c r="I853" i="1"/>
  <c r="H853" i="1"/>
  <c r="O852" i="1"/>
  <c r="K852" i="1"/>
  <c r="Q852" i="1" s="1"/>
  <c r="O851" i="1"/>
  <c r="K851" i="1"/>
  <c r="Q851" i="1" s="1"/>
  <c r="O850" i="1"/>
  <c r="K850" i="1"/>
  <c r="Q850" i="1" s="1"/>
  <c r="O849" i="1"/>
  <c r="O853" i="1" s="1"/>
  <c r="K849" i="1"/>
  <c r="P848" i="1"/>
  <c r="N848" i="1"/>
  <c r="M848" i="1"/>
  <c r="L848" i="1"/>
  <c r="J848" i="1"/>
  <c r="I848" i="1"/>
  <c r="H848" i="1"/>
  <c r="O847" i="1"/>
  <c r="Q847" i="1" s="1"/>
  <c r="K847" i="1"/>
  <c r="O846" i="1"/>
  <c r="Q846" i="1" s="1"/>
  <c r="K846" i="1"/>
  <c r="O845" i="1"/>
  <c r="Q845" i="1" s="1"/>
  <c r="K845" i="1"/>
  <c r="O844" i="1"/>
  <c r="Q844" i="1" s="1"/>
  <c r="K844" i="1"/>
  <c r="O843" i="1"/>
  <c r="Q843" i="1" s="1"/>
  <c r="K843" i="1"/>
  <c r="O842" i="1"/>
  <c r="Q842" i="1" s="1"/>
  <c r="K842" i="1"/>
  <c r="O841" i="1"/>
  <c r="Q841" i="1" s="1"/>
  <c r="K841" i="1"/>
  <c r="K848" i="1" s="1"/>
  <c r="O840" i="1"/>
  <c r="K840" i="1"/>
  <c r="P839" i="1"/>
  <c r="N839" i="1"/>
  <c r="M839" i="1"/>
  <c r="L839" i="1"/>
  <c r="J839" i="1"/>
  <c r="I839" i="1"/>
  <c r="H839" i="1"/>
  <c r="Q838" i="1"/>
  <c r="O838" i="1"/>
  <c r="K838" i="1"/>
  <c r="K839" i="1" s="1"/>
  <c r="Q837" i="1"/>
  <c r="Q839" i="1" s="1"/>
  <c r="O837" i="1"/>
  <c r="O839" i="1" s="1"/>
  <c r="K837" i="1"/>
  <c r="P836" i="1"/>
  <c r="N836" i="1"/>
  <c r="M836" i="1"/>
  <c r="L836" i="1"/>
  <c r="J836" i="1"/>
  <c r="I836" i="1"/>
  <c r="H836" i="1"/>
  <c r="O835" i="1"/>
  <c r="K835" i="1"/>
  <c r="Q835" i="1" s="1"/>
  <c r="O834" i="1"/>
  <c r="K834" i="1"/>
  <c r="Q834" i="1" s="1"/>
  <c r="O833" i="1"/>
  <c r="K833" i="1"/>
  <c r="Q833" i="1" s="1"/>
  <c r="O832" i="1"/>
  <c r="O836" i="1" s="1"/>
  <c r="K832" i="1"/>
  <c r="Q832" i="1" s="1"/>
  <c r="O831" i="1"/>
  <c r="K831" i="1"/>
  <c r="K836" i="1" s="1"/>
  <c r="P830" i="1"/>
  <c r="N830" i="1"/>
  <c r="M830" i="1"/>
  <c r="L830" i="1"/>
  <c r="J830" i="1"/>
  <c r="I830" i="1"/>
  <c r="H830" i="1"/>
  <c r="O829" i="1"/>
  <c r="K829" i="1"/>
  <c r="Q829" i="1" s="1"/>
  <c r="O828" i="1"/>
  <c r="Q828" i="1" s="1"/>
  <c r="K828" i="1"/>
  <c r="O827" i="1"/>
  <c r="K827" i="1"/>
  <c r="Q827" i="1" s="1"/>
  <c r="O826" i="1"/>
  <c r="K826" i="1"/>
  <c r="K830" i="1" s="1"/>
  <c r="P825" i="1"/>
  <c r="N825" i="1"/>
  <c r="M825" i="1"/>
  <c r="L825" i="1"/>
  <c r="J825" i="1"/>
  <c r="I825" i="1"/>
  <c r="H825" i="1"/>
  <c r="Q824" i="1"/>
  <c r="O824" i="1"/>
  <c r="K824" i="1"/>
  <c r="Q823" i="1"/>
  <c r="Q825" i="1" s="1"/>
  <c r="O823" i="1"/>
  <c r="O825" i="1" s="1"/>
  <c r="K823" i="1"/>
  <c r="K825" i="1" s="1"/>
  <c r="P822" i="1"/>
  <c r="N822" i="1"/>
  <c r="M822" i="1"/>
  <c r="L822" i="1"/>
  <c r="K822" i="1"/>
  <c r="J822" i="1"/>
  <c r="I822" i="1"/>
  <c r="H822" i="1"/>
  <c r="O821" i="1"/>
  <c r="K821" i="1"/>
  <c r="Q821" i="1" s="1"/>
  <c r="O820" i="1"/>
  <c r="K820" i="1"/>
  <c r="Q820" i="1" s="1"/>
  <c r="Q822" i="1" s="1"/>
  <c r="O819" i="1"/>
  <c r="K819" i="1"/>
  <c r="Q819" i="1" s="1"/>
  <c r="O818" i="1"/>
  <c r="O822" i="1" s="1"/>
  <c r="K818" i="1"/>
  <c r="Q818" i="1" s="1"/>
  <c r="P817" i="1"/>
  <c r="O817" i="1"/>
  <c r="N817" i="1"/>
  <c r="M817" i="1"/>
  <c r="L817" i="1"/>
  <c r="J817" i="1"/>
  <c r="I817" i="1"/>
  <c r="H817" i="1"/>
  <c r="O816" i="1"/>
  <c r="K816" i="1"/>
  <c r="K817" i="1" s="1"/>
  <c r="P815" i="1"/>
  <c r="N815" i="1"/>
  <c r="M815" i="1"/>
  <c r="L815" i="1"/>
  <c r="J815" i="1"/>
  <c r="I815" i="1"/>
  <c r="H815" i="1"/>
  <c r="Q814" i="1"/>
  <c r="O814" i="1"/>
  <c r="K814" i="1"/>
  <c r="Q813" i="1"/>
  <c r="O813" i="1"/>
  <c r="K813" i="1"/>
  <c r="Q812" i="1"/>
  <c r="O812" i="1"/>
  <c r="K812" i="1"/>
  <c r="K815" i="1" s="1"/>
  <c r="Q811" i="1"/>
  <c r="Q815" i="1" s="1"/>
  <c r="O811" i="1"/>
  <c r="O815" i="1" s="1"/>
  <c r="K811" i="1"/>
  <c r="P810" i="1"/>
  <c r="N810" i="1"/>
  <c r="M810" i="1"/>
  <c r="L810" i="1"/>
  <c r="J810" i="1"/>
  <c r="I810" i="1"/>
  <c r="H810" i="1"/>
  <c r="O809" i="1"/>
  <c r="K809" i="1"/>
  <c r="Q809" i="1" s="1"/>
  <c r="O808" i="1"/>
  <c r="O810" i="1" s="1"/>
  <c r="K808" i="1"/>
  <c r="Q808" i="1" s="1"/>
  <c r="O807" i="1"/>
  <c r="K807" i="1"/>
  <c r="P806" i="1"/>
  <c r="N806" i="1"/>
  <c r="M806" i="1"/>
  <c r="L806" i="1"/>
  <c r="J806" i="1"/>
  <c r="I806" i="1"/>
  <c r="H806" i="1"/>
  <c r="O805" i="1"/>
  <c r="K805" i="1"/>
  <c r="Q805" i="1" s="1"/>
  <c r="O804" i="1"/>
  <c r="K804" i="1"/>
  <c r="K806" i="1" s="1"/>
  <c r="P803" i="1"/>
  <c r="N803" i="1"/>
  <c r="M803" i="1"/>
  <c r="L803" i="1"/>
  <c r="J803" i="1"/>
  <c r="I803" i="1"/>
  <c r="H803" i="1"/>
  <c r="Q802" i="1"/>
  <c r="Q803" i="1" s="1"/>
  <c r="O802" i="1"/>
  <c r="O803" i="1" s="1"/>
  <c r="K802" i="1"/>
  <c r="K803" i="1" s="1"/>
  <c r="P801" i="1"/>
  <c r="N801" i="1"/>
  <c r="M801" i="1"/>
  <c r="L801" i="1"/>
  <c r="J801" i="1"/>
  <c r="I801" i="1"/>
  <c r="H801" i="1"/>
  <c r="O800" i="1"/>
  <c r="K800" i="1"/>
  <c r="Q800" i="1" s="1"/>
  <c r="O799" i="1"/>
  <c r="O801" i="1" s="1"/>
  <c r="K799" i="1"/>
  <c r="P798" i="1"/>
  <c r="N798" i="1"/>
  <c r="M798" i="1"/>
  <c r="L798" i="1"/>
  <c r="J798" i="1"/>
  <c r="I798" i="1"/>
  <c r="H798" i="1"/>
  <c r="O797" i="1"/>
  <c r="Q797" i="1" s="1"/>
  <c r="K797" i="1"/>
  <c r="O796" i="1"/>
  <c r="K796" i="1"/>
  <c r="K798" i="1" s="1"/>
  <c r="P795" i="1"/>
  <c r="N795" i="1"/>
  <c r="M795" i="1"/>
  <c r="L795" i="1"/>
  <c r="J795" i="1"/>
  <c r="I795" i="1"/>
  <c r="H795" i="1"/>
  <c r="Q794" i="1"/>
  <c r="O794" i="1"/>
  <c r="K794" i="1"/>
  <c r="Q793" i="1"/>
  <c r="O793" i="1"/>
  <c r="K793" i="1"/>
  <c r="Q792" i="1"/>
  <c r="O792" i="1"/>
  <c r="K792" i="1"/>
  <c r="Q791" i="1"/>
  <c r="O791" i="1"/>
  <c r="K791" i="1"/>
  <c r="Q790" i="1"/>
  <c r="O790" i="1"/>
  <c r="K790" i="1"/>
  <c r="K795" i="1" s="1"/>
  <c r="Q789" i="1"/>
  <c r="Q795" i="1" s="1"/>
  <c r="O789" i="1"/>
  <c r="O795" i="1" s="1"/>
  <c r="K789" i="1"/>
  <c r="P788" i="1"/>
  <c r="N788" i="1"/>
  <c r="M788" i="1"/>
  <c r="L788" i="1"/>
  <c r="J788" i="1"/>
  <c r="I788" i="1"/>
  <c r="H788" i="1"/>
  <c r="O787" i="1"/>
  <c r="K787" i="1"/>
  <c r="Q787" i="1" s="1"/>
  <c r="O786" i="1"/>
  <c r="O788" i="1" s="1"/>
  <c r="K786" i="1"/>
  <c r="P785" i="1"/>
  <c r="N785" i="1"/>
  <c r="M785" i="1"/>
  <c r="L785" i="1"/>
  <c r="J785" i="1"/>
  <c r="I785" i="1"/>
  <c r="H785" i="1"/>
  <c r="O784" i="1"/>
  <c r="K784" i="1"/>
  <c r="K785" i="1" s="1"/>
  <c r="P783" i="1"/>
  <c r="N783" i="1"/>
  <c r="M783" i="1"/>
  <c r="L783" i="1"/>
  <c r="J783" i="1"/>
  <c r="I783" i="1"/>
  <c r="H783" i="1"/>
  <c r="Q782" i="1"/>
  <c r="Q783" i="1" s="1"/>
  <c r="O782" i="1"/>
  <c r="O783" i="1" s="1"/>
  <c r="K782" i="1"/>
  <c r="K783" i="1" s="1"/>
  <c r="P781" i="1"/>
  <c r="O781" i="1"/>
  <c r="N781" i="1"/>
  <c r="M781" i="1"/>
  <c r="L781" i="1"/>
  <c r="J781" i="1"/>
  <c r="I781" i="1"/>
  <c r="H781" i="1"/>
  <c r="O780" i="1"/>
  <c r="K780" i="1"/>
  <c r="K781" i="1" s="1"/>
  <c r="P779" i="1"/>
  <c r="O779" i="1"/>
  <c r="N779" i="1"/>
  <c r="M779" i="1"/>
  <c r="L779" i="1"/>
  <c r="J779" i="1"/>
  <c r="I779" i="1"/>
  <c r="H779" i="1"/>
  <c r="O778" i="1"/>
  <c r="Q778" i="1" s="1"/>
  <c r="Q779" i="1" s="1"/>
  <c r="K778" i="1"/>
  <c r="K779" i="1" s="1"/>
  <c r="P777" i="1"/>
  <c r="N777" i="1"/>
  <c r="M777" i="1"/>
  <c r="L777" i="1"/>
  <c r="J777" i="1"/>
  <c r="I777" i="1"/>
  <c r="H777" i="1"/>
  <c r="Q776" i="1"/>
  <c r="O776" i="1"/>
  <c r="K776" i="1"/>
  <c r="Q775" i="1"/>
  <c r="O775" i="1"/>
  <c r="K775" i="1"/>
  <c r="Q774" i="1"/>
  <c r="O774" i="1"/>
  <c r="K774" i="1"/>
  <c r="Q773" i="1"/>
  <c r="O773" i="1"/>
  <c r="K773" i="1"/>
  <c r="Q772" i="1"/>
  <c r="O772" i="1"/>
  <c r="K772" i="1"/>
  <c r="Q771" i="1"/>
  <c r="O771" i="1"/>
  <c r="K771" i="1"/>
  <c r="Q770" i="1"/>
  <c r="O770" i="1"/>
  <c r="K770" i="1"/>
  <c r="Q769" i="1"/>
  <c r="O769" i="1"/>
  <c r="K769" i="1"/>
  <c r="Q768" i="1"/>
  <c r="O768" i="1"/>
  <c r="K768" i="1"/>
  <c r="Q767" i="1"/>
  <c r="O767" i="1"/>
  <c r="K767" i="1"/>
  <c r="Q766" i="1"/>
  <c r="O766" i="1"/>
  <c r="K766" i="1"/>
  <c r="Q765" i="1"/>
  <c r="O765" i="1"/>
  <c r="K765" i="1"/>
  <c r="Q764" i="1"/>
  <c r="O764" i="1"/>
  <c r="K764" i="1"/>
  <c r="Q763" i="1"/>
  <c r="O763" i="1"/>
  <c r="K763" i="1"/>
  <c r="Q762" i="1"/>
  <c r="O762" i="1"/>
  <c r="K762" i="1"/>
  <c r="Q761" i="1"/>
  <c r="O761" i="1"/>
  <c r="K761" i="1"/>
  <c r="Q760" i="1"/>
  <c r="O760" i="1"/>
  <c r="K760" i="1"/>
  <c r="Q759" i="1"/>
  <c r="O759" i="1"/>
  <c r="K759" i="1"/>
  <c r="Q758" i="1"/>
  <c r="O758" i="1"/>
  <c r="K758" i="1"/>
  <c r="Q757" i="1"/>
  <c r="Q777" i="1" s="1"/>
  <c r="O757" i="1"/>
  <c r="O777" i="1" s="1"/>
  <c r="K757" i="1"/>
  <c r="K777" i="1" s="1"/>
  <c r="P756" i="1"/>
  <c r="N756" i="1"/>
  <c r="M756" i="1"/>
  <c r="L756" i="1"/>
  <c r="J756" i="1"/>
  <c r="I756" i="1"/>
  <c r="H756" i="1"/>
  <c r="O755" i="1"/>
  <c r="K755" i="1"/>
  <c r="Q755" i="1" s="1"/>
  <c r="O754" i="1"/>
  <c r="O756" i="1" s="1"/>
  <c r="K754" i="1"/>
  <c r="Q754" i="1" s="1"/>
  <c r="O753" i="1"/>
  <c r="K753" i="1"/>
  <c r="P752" i="1"/>
  <c r="O752" i="1"/>
  <c r="N752" i="1"/>
  <c r="M752" i="1"/>
  <c r="L752" i="1"/>
  <c r="J752" i="1"/>
  <c r="I752" i="1"/>
  <c r="H752" i="1"/>
  <c r="O751" i="1"/>
  <c r="Q751" i="1" s="1"/>
  <c r="Q752" i="1" s="1"/>
  <c r="K751" i="1"/>
  <c r="K752" i="1" s="1"/>
  <c r="P750" i="1"/>
  <c r="N750" i="1"/>
  <c r="M750" i="1"/>
  <c r="L750" i="1"/>
  <c r="J750" i="1"/>
  <c r="I750" i="1"/>
  <c r="H750" i="1"/>
  <c r="Q749" i="1"/>
  <c r="Q750" i="1" s="1"/>
  <c r="O749" i="1"/>
  <c r="O750" i="1" s="1"/>
  <c r="K749" i="1"/>
  <c r="K750" i="1" s="1"/>
  <c r="P748" i="1"/>
  <c r="N748" i="1"/>
  <c r="M748" i="1"/>
  <c r="L748" i="1"/>
  <c r="J748" i="1"/>
  <c r="I748" i="1"/>
  <c r="H748" i="1"/>
  <c r="O747" i="1"/>
  <c r="O748" i="1" s="1"/>
  <c r="K747" i="1"/>
  <c r="Q747" i="1" s="1"/>
  <c r="Q748" i="1" s="1"/>
  <c r="P746" i="1"/>
  <c r="N746" i="1"/>
  <c r="M746" i="1"/>
  <c r="L746" i="1"/>
  <c r="J746" i="1"/>
  <c r="I746" i="1"/>
  <c r="H746" i="1"/>
  <c r="O745" i="1"/>
  <c r="K745" i="1"/>
  <c r="K746" i="1" s="1"/>
  <c r="P744" i="1"/>
  <c r="N744" i="1"/>
  <c r="M744" i="1"/>
  <c r="L744" i="1"/>
  <c r="J744" i="1"/>
  <c r="I744" i="1"/>
  <c r="H744" i="1"/>
  <c r="Q743" i="1"/>
  <c r="O743" i="1"/>
  <c r="K743" i="1"/>
  <c r="Q742" i="1"/>
  <c r="Q744" i="1" s="1"/>
  <c r="O742" i="1"/>
  <c r="O744" i="1" s="1"/>
  <c r="K742" i="1"/>
  <c r="K744" i="1" s="1"/>
  <c r="P741" i="1"/>
  <c r="N741" i="1"/>
  <c r="M741" i="1"/>
  <c r="L741" i="1"/>
  <c r="J741" i="1"/>
  <c r="I741" i="1"/>
  <c r="H741" i="1"/>
  <c r="O740" i="1"/>
  <c r="K740" i="1"/>
  <c r="Q740" i="1" s="1"/>
  <c r="O739" i="1"/>
  <c r="K739" i="1"/>
  <c r="Q739" i="1" s="1"/>
  <c r="O738" i="1"/>
  <c r="K738" i="1"/>
  <c r="Q738" i="1" s="1"/>
  <c r="O737" i="1"/>
  <c r="O741" i="1" s="1"/>
  <c r="K737" i="1"/>
  <c r="P736" i="1"/>
  <c r="N736" i="1"/>
  <c r="M736" i="1"/>
  <c r="L736" i="1"/>
  <c r="J736" i="1"/>
  <c r="I736" i="1"/>
  <c r="H736" i="1"/>
  <c r="O735" i="1"/>
  <c r="Q735" i="1" s="1"/>
  <c r="K735" i="1"/>
  <c r="O734" i="1"/>
  <c r="Q734" i="1" s="1"/>
  <c r="K734" i="1"/>
  <c r="O733" i="1"/>
  <c r="Q733" i="1" s="1"/>
  <c r="K733" i="1"/>
  <c r="K736" i="1" s="1"/>
  <c r="P732" i="1"/>
  <c r="N732" i="1"/>
  <c r="M732" i="1"/>
  <c r="L732" i="1"/>
  <c r="J732" i="1"/>
  <c r="I732" i="1"/>
  <c r="H732" i="1"/>
  <c r="Q731" i="1"/>
  <c r="O731" i="1"/>
  <c r="K731" i="1"/>
  <c r="Q730" i="1"/>
  <c r="O730" i="1"/>
  <c r="K730" i="1"/>
  <c r="Q729" i="1"/>
  <c r="Q732" i="1" s="1"/>
  <c r="O729" i="1"/>
  <c r="O732" i="1" s="1"/>
  <c r="K729" i="1"/>
  <c r="K732" i="1" s="1"/>
  <c r="P728" i="1"/>
  <c r="N728" i="1"/>
  <c r="M728" i="1"/>
  <c r="L728" i="1"/>
  <c r="K728" i="1"/>
  <c r="J728" i="1"/>
  <c r="I728" i="1"/>
  <c r="H728" i="1"/>
  <c r="O727" i="1"/>
  <c r="O728" i="1" s="1"/>
  <c r="K727" i="1"/>
  <c r="P726" i="1"/>
  <c r="O726" i="1"/>
  <c r="N726" i="1"/>
  <c r="M726" i="1"/>
  <c r="L726" i="1"/>
  <c r="J726" i="1"/>
  <c r="I726" i="1"/>
  <c r="H726" i="1"/>
  <c r="O725" i="1"/>
  <c r="Q725" i="1" s="1"/>
  <c r="K725" i="1"/>
  <c r="O724" i="1"/>
  <c r="Q724" i="1" s="1"/>
  <c r="K724" i="1"/>
  <c r="Q723" i="1"/>
  <c r="O723" i="1"/>
  <c r="K723" i="1"/>
  <c r="Q722" i="1"/>
  <c r="O722" i="1"/>
  <c r="K722" i="1"/>
  <c r="K726" i="1" s="1"/>
  <c r="P721" i="1"/>
  <c r="N721" i="1"/>
  <c r="M721" i="1"/>
  <c r="L721" i="1"/>
  <c r="J721" i="1"/>
  <c r="I721" i="1"/>
  <c r="H721" i="1"/>
  <c r="Q720" i="1"/>
  <c r="O720" i="1"/>
  <c r="K720" i="1"/>
  <c r="Q719" i="1"/>
  <c r="O719" i="1"/>
  <c r="K719" i="1"/>
  <c r="Q718" i="1"/>
  <c r="O718" i="1"/>
  <c r="K718" i="1"/>
  <c r="F718" i="1"/>
  <c r="O717" i="1"/>
  <c r="K717" i="1"/>
  <c r="Q717" i="1" s="1"/>
  <c r="F717" i="1"/>
  <c r="O716" i="1"/>
  <c r="Q716" i="1" s="1"/>
  <c r="K716" i="1"/>
  <c r="F716" i="1"/>
  <c r="Q715" i="1"/>
  <c r="O715" i="1"/>
  <c r="K715" i="1"/>
  <c r="Q714" i="1"/>
  <c r="O714" i="1"/>
  <c r="K714" i="1"/>
  <c r="F714" i="1"/>
  <c r="O713" i="1"/>
  <c r="K713" i="1"/>
  <c r="Q713" i="1" s="1"/>
  <c r="F713" i="1"/>
  <c r="O712" i="1"/>
  <c r="Q712" i="1" s="1"/>
  <c r="K712" i="1"/>
  <c r="F712" i="1"/>
  <c r="Q711" i="1"/>
  <c r="O711" i="1"/>
  <c r="K711" i="1"/>
  <c r="F711" i="1"/>
  <c r="O710" i="1"/>
  <c r="K710" i="1"/>
  <c r="Q710" i="1" s="1"/>
  <c r="Q721" i="1" s="1"/>
  <c r="F710" i="1"/>
  <c r="E710" i="1"/>
  <c r="P709" i="1"/>
  <c r="N709" i="1"/>
  <c r="M709" i="1"/>
  <c r="L709" i="1"/>
  <c r="J709" i="1"/>
  <c r="I709" i="1"/>
  <c r="H709" i="1"/>
  <c r="O708" i="1"/>
  <c r="K708" i="1"/>
  <c r="Q708" i="1" s="1"/>
  <c r="O707" i="1"/>
  <c r="K707" i="1"/>
  <c r="Q707" i="1" s="1"/>
  <c r="O706" i="1"/>
  <c r="O709" i="1" s="1"/>
  <c r="K706" i="1"/>
  <c r="Q706" i="1" s="1"/>
  <c r="Q709" i="1" s="1"/>
  <c r="P705" i="1"/>
  <c r="N705" i="1"/>
  <c r="M705" i="1"/>
  <c r="L705" i="1"/>
  <c r="J705" i="1"/>
  <c r="I705" i="1"/>
  <c r="H705" i="1"/>
  <c r="O704" i="1"/>
  <c r="K704" i="1"/>
  <c r="K705" i="1" s="1"/>
  <c r="P703" i="1"/>
  <c r="N703" i="1"/>
  <c r="M703" i="1"/>
  <c r="L703" i="1"/>
  <c r="J703" i="1"/>
  <c r="I703" i="1"/>
  <c r="H703" i="1"/>
  <c r="Q702" i="1"/>
  <c r="O702" i="1"/>
  <c r="K702" i="1"/>
  <c r="Q701" i="1"/>
  <c r="O701" i="1"/>
  <c r="K701" i="1"/>
  <c r="Q700" i="1"/>
  <c r="O700" i="1"/>
  <c r="K700" i="1"/>
  <c r="Q699" i="1"/>
  <c r="O699" i="1"/>
  <c r="O703" i="1" s="1"/>
  <c r="K699" i="1"/>
  <c r="K703" i="1" s="1"/>
  <c r="P698" i="1"/>
  <c r="N698" i="1"/>
  <c r="M698" i="1"/>
  <c r="L698" i="1"/>
  <c r="K698" i="1"/>
  <c r="J698" i="1"/>
  <c r="I698" i="1"/>
  <c r="H698" i="1"/>
  <c r="O697" i="1"/>
  <c r="K697" i="1"/>
  <c r="Q697" i="1" s="1"/>
  <c r="O696" i="1"/>
  <c r="O698" i="1" s="1"/>
  <c r="K696" i="1"/>
  <c r="Q696" i="1" s="1"/>
  <c r="Q698" i="1" s="1"/>
  <c r="P695" i="1"/>
  <c r="O695" i="1"/>
  <c r="N695" i="1"/>
  <c r="M695" i="1"/>
  <c r="L695" i="1"/>
  <c r="J695" i="1"/>
  <c r="I695" i="1"/>
  <c r="H695" i="1"/>
  <c r="O694" i="1"/>
  <c r="Q694" i="1" s="1"/>
  <c r="Q695" i="1" s="1"/>
  <c r="K694" i="1"/>
  <c r="K695" i="1" s="1"/>
  <c r="P693" i="1"/>
  <c r="N693" i="1"/>
  <c r="M693" i="1"/>
  <c r="L693" i="1"/>
  <c r="J693" i="1"/>
  <c r="I693" i="1"/>
  <c r="H693" i="1"/>
  <c r="Q692" i="1"/>
  <c r="O692" i="1"/>
  <c r="K692" i="1"/>
  <c r="Q691" i="1"/>
  <c r="O691" i="1"/>
  <c r="K691" i="1"/>
  <c r="Q690" i="1"/>
  <c r="O690" i="1"/>
  <c r="K690" i="1"/>
  <c r="Q689" i="1"/>
  <c r="O689" i="1"/>
  <c r="K689" i="1"/>
  <c r="Q688" i="1"/>
  <c r="Q693" i="1" s="1"/>
  <c r="O688" i="1"/>
  <c r="O693" i="1" s="1"/>
  <c r="K688" i="1"/>
  <c r="K693" i="1" s="1"/>
  <c r="P687" i="1"/>
  <c r="N687" i="1"/>
  <c r="M687" i="1"/>
  <c r="L687" i="1"/>
  <c r="J687" i="1"/>
  <c r="I687" i="1"/>
  <c r="H687" i="1"/>
  <c r="O686" i="1"/>
  <c r="K686" i="1"/>
  <c r="Q686" i="1" s="1"/>
  <c r="O685" i="1"/>
  <c r="O687" i="1" s="1"/>
  <c r="K685" i="1"/>
  <c r="Q685" i="1" s="1"/>
  <c r="Q687" i="1" s="1"/>
  <c r="P684" i="1"/>
  <c r="O684" i="1"/>
  <c r="N684" i="1"/>
  <c r="M684" i="1"/>
  <c r="L684" i="1"/>
  <c r="J684" i="1"/>
  <c r="I684" i="1"/>
  <c r="H684" i="1"/>
  <c r="O683" i="1"/>
  <c r="Q683" i="1" s="1"/>
  <c r="Q684" i="1" s="1"/>
  <c r="K683" i="1"/>
  <c r="K684" i="1" s="1"/>
  <c r="P682" i="1"/>
  <c r="N682" i="1"/>
  <c r="M682" i="1"/>
  <c r="L682" i="1"/>
  <c r="J682" i="1"/>
  <c r="I682" i="1"/>
  <c r="H682" i="1"/>
  <c r="Q681" i="1"/>
  <c r="O681" i="1"/>
  <c r="K681" i="1"/>
  <c r="K682" i="1" s="1"/>
  <c r="Q680" i="1"/>
  <c r="Q682" i="1" s="1"/>
  <c r="O680" i="1"/>
  <c r="O682" i="1" s="1"/>
  <c r="K680" i="1"/>
  <c r="P679" i="1"/>
  <c r="N679" i="1"/>
  <c r="M679" i="1"/>
  <c r="L679" i="1"/>
  <c r="J679" i="1"/>
  <c r="I679" i="1"/>
  <c r="H679" i="1"/>
  <c r="O678" i="1"/>
  <c r="K678" i="1"/>
  <c r="Q678" i="1" s="1"/>
  <c r="O677" i="1"/>
  <c r="O679" i="1" s="1"/>
  <c r="K677" i="1"/>
  <c r="P676" i="1"/>
  <c r="N676" i="1"/>
  <c r="M676" i="1"/>
  <c r="L676" i="1"/>
  <c r="J676" i="1"/>
  <c r="I676" i="1"/>
  <c r="H676" i="1"/>
  <c r="O675" i="1"/>
  <c r="Q675" i="1" s="1"/>
  <c r="K675" i="1"/>
  <c r="O674" i="1"/>
  <c r="O676" i="1" s="1"/>
  <c r="K674" i="1"/>
  <c r="K676" i="1" s="1"/>
  <c r="P673" i="1"/>
  <c r="N673" i="1"/>
  <c r="M673" i="1"/>
  <c r="L673" i="1"/>
  <c r="J673" i="1"/>
  <c r="I673" i="1"/>
  <c r="H673" i="1"/>
  <c r="Q672" i="1"/>
  <c r="O672" i="1"/>
  <c r="K672" i="1"/>
  <c r="Q671" i="1"/>
  <c r="O671" i="1"/>
  <c r="K671" i="1"/>
  <c r="Q670" i="1"/>
  <c r="O670" i="1"/>
  <c r="K670" i="1"/>
  <c r="Q669" i="1"/>
  <c r="O669" i="1"/>
  <c r="K669" i="1"/>
  <c r="Q668" i="1"/>
  <c r="O668" i="1"/>
  <c r="K668" i="1"/>
  <c r="Q667" i="1"/>
  <c r="O667" i="1"/>
  <c r="K667" i="1"/>
  <c r="Q666" i="1"/>
  <c r="O666" i="1"/>
  <c r="K666" i="1"/>
  <c r="K673" i="1" s="1"/>
  <c r="Q665" i="1"/>
  <c r="Q673" i="1" s="1"/>
  <c r="O665" i="1"/>
  <c r="O673" i="1" s="1"/>
  <c r="K665" i="1"/>
  <c r="P664" i="1"/>
  <c r="O664" i="1"/>
  <c r="N664" i="1"/>
  <c r="M664" i="1"/>
  <c r="L664" i="1"/>
  <c r="J664" i="1"/>
  <c r="I664" i="1"/>
  <c r="H664" i="1"/>
  <c r="O663" i="1"/>
  <c r="K663" i="1"/>
  <c r="K664" i="1" s="1"/>
  <c r="P662" i="1"/>
  <c r="O662" i="1"/>
  <c r="N662" i="1"/>
  <c r="M662" i="1"/>
  <c r="L662" i="1"/>
  <c r="J662" i="1"/>
  <c r="I662" i="1"/>
  <c r="H662" i="1"/>
  <c r="O661" i="1"/>
  <c r="Q661" i="1" s="1"/>
  <c r="K661" i="1"/>
  <c r="O660" i="1"/>
  <c r="Q660" i="1" s="1"/>
  <c r="K660" i="1"/>
  <c r="O659" i="1"/>
  <c r="Q659" i="1" s="1"/>
  <c r="K659" i="1"/>
  <c r="O658" i="1"/>
  <c r="Q658" i="1" s="1"/>
  <c r="K658" i="1"/>
  <c r="O657" i="1"/>
  <c r="Q657" i="1" s="1"/>
  <c r="K657" i="1"/>
  <c r="O656" i="1"/>
  <c r="Q656" i="1" s="1"/>
  <c r="K656" i="1"/>
  <c r="K662" i="1" s="1"/>
  <c r="P655" i="1"/>
  <c r="N655" i="1"/>
  <c r="M655" i="1"/>
  <c r="L655" i="1"/>
  <c r="J655" i="1"/>
  <c r="I655" i="1"/>
  <c r="H655" i="1"/>
  <c r="Q654" i="1"/>
  <c r="Q655" i="1" s="1"/>
  <c r="O654" i="1"/>
  <c r="O655" i="1" s="1"/>
  <c r="K654" i="1"/>
  <c r="K655" i="1" s="1"/>
  <c r="P653" i="1"/>
  <c r="N653" i="1"/>
  <c r="M653" i="1"/>
  <c r="L653" i="1"/>
  <c r="J653" i="1"/>
  <c r="I653" i="1"/>
  <c r="H653" i="1"/>
  <c r="O652" i="1"/>
  <c r="K652" i="1"/>
  <c r="Q652" i="1" s="1"/>
  <c r="O651" i="1"/>
  <c r="K651" i="1"/>
  <c r="Q651" i="1" s="1"/>
  <c r="O650" i="1"/>
  <c r="K650" i="1"/>
  <c r="Q650" i="1" s="1"/>
  <c r="O649" i="1"/>
  <c r="O653" i="1" s="1"/>
  <c r="K649" i="1"/>
  <c r="P648" i="1"/>
  <c r="N648" i="1"/>
  <c r="M648" i="1"/>
  <c r="L648" i="1"/>
  <c r="J648" i="1"/>
  <c r="I648" i="1"/>
  <c r="H648" i="1"/>
  <c r="O647" i="1"/>
  <c r="Q647" i="1" s="1"/>
  <c r="K647" i="1"/>
  <c r="O646" i="1"/>
  <c r="O648" i="1" s="1"/>
  <c r="K646" i="1"/>
  <c r="K648" i="1" s="1"/>
  <c r="P645" i="1"/>
  <c r="N645" i="1"/>
  <c r="M645" i="1"/>
  <c r="L645" i="1"/>
  <c r="J645" i="1"/>
  <c r="I645" i="1"/>
  <c r="H645" i="1"/>
  <c r="Q644" i="1"/>
  <c r="O644" i="1"/>
  <c r="K644" i="1"/>
  <c r="Q643" i="1"/>
  <c r="O643" i="1"/>
  <c r="K643" i="1"/>
  <c r="Q642" i="1"/>
  <c r="O642" i="1"/>
  <c r="K642" i="1"/>
  <c r="Q641" i="1"/>
  <c r="O641" i="1"/>
  <c r="K641" i="1"/>
  <c r="Q640" i="1"/>
  <c r="O640" i="1"/>
  <c r="O645" i="1" s="1"/>
  <c r="K640" i="1"/>
  <c r="K645" i="1" s="1"/>
  <c r="P639" i="1"/>
  <c r="N639" i="1"/>
  <c r="M639" i="1"/>
  <c r="L639" i="1"/>
  <c r="J639" i="1"/>
  <c r="I639" i="1"/>
  <c r="H639" i="1"/>
  <c r="O638" i="1"/>
  <c r="K638" i="1"/>
  <c r="Q638" i="1" s="1"/>
  <c r="O637" i="1"/>
  <c r="K637" i="1"/>
  <c r="Q637" i="1" s="1"/>
  <c r="O636" i="1"/>
  <c r="K636" i="1"/>
  <c r="Q636" i="1" s="1"/>
  <c r="Q639" i="1" s="1"/>
  <c r="O635" i="1"/>
  <c r="O639" i="1" s="1"/>
  <c r="K635" i="1"/>
  <c r="Q635" i="1" s="1"/>
  <c r="P634" i="1"/>
  <c r="N634" i="1"/>
  <c r="M634" i="1"/>
  <c r="L634" i="1"/>
  <c r="J634" i="1"/>
  <c r="I634" i="1"/>
  <c r="H634" i="1"/>
  <c r="O633" i="1"/>
  <c r="Q633" i="1" s="1"/>
  <c r="K633" i="1"/>
  <c r="O632" i="1"/>
  <c r="Q632" i="1" s="1"/>
  <c r="K632" i="1"/>
  <c r="O631" i="1"/>
  <c r="Q631" i="1" s="1"/>
  <c r="K631" i="1"/>
  <c r="O630" i="1"/>
  <c r="Q630" i="1" s="1"/>
  <c r="K630" i="1"/>
  <c r="O629" i="1"/>
  <c r="Q629" i="1" s="1"/>
  <c r="K629" i="1"/>
  <c r="O628" i="1"/>
  <c r="Q628" i="1" s="1"/>
  <c r="K628" i="1"/>
  <c r="O627" i="1"/>
  <c r="Q627" i="1" s="1"/>
  <c r="K627" i="1"/>
  <c r="O626" i="1"/>
  <c r="Q626" i="1" s="1"/>
  <c r="K626" i="1"/>
  <c r="O625" i="1"/>
  <c r="Q625" i="1" s="1"/>
  <c r="K625" i="1"/>
  <c r="O624" i="1"/>
  <c r="Q624" i="1" s="1"/>
  <c r="K624" i="1"/>
  <c r="O623" i="1"/>
  <c r="Q623" i="1" s="1"/>
  <c r="K623" i="1"/>
  <c r="O622" i="1"/>
  <c r="Q622" i="1" s="1"/>
  <c r="K622" i="1"/>
  <c r="O621" i="1"/>
  <c r="Q621" i="1" s="1"/>
  <c r="K621" i="1"/>
  <c r="O620" i="1"/>
  <c r="Q620" i="1" s="1"/>
  <c r="K620" i="1"/>
  <c r="O619" i="1"/>
  <c r="Q619" i="1" s="1"/>
  <c r="K619" i="1"/>
  <c r="O618" i="1"/>
  <c r="Q618" i="1" s="1"/>
  <c r="K618" i="1"/>
  <c r="O617" i="1"/>
  <c r="Q617" i="1" s="1"/>
  <c r="K617" i="1"/>
  <c r="O616" i="1"/>
  <c r="Q616" i="1" s="1"/>
  <c r="K616" i="1"/>
  <c r="O615" i="1"/>
  <c r="Q615" i="1" s="1"/>
  <c r="Q634" i="1" s="1"/>
  <c r="K615" i="1"/>
  <c r="K634" i="1" s="1"/>
  <c r="P614" i="1"/>
  <c r="N614" i="1"/>
  <c r="M614" i="1"/>
  <c r="L614" i="1"/>
  <c r="J614" i="1"/>
  <c r="I614" i="1"/>
  <c r="H614" i="1"/>
  <c r="Q613" i="1"/>
  <c r="O613" i="1"/>
  <c r="K613" i="1"/>
  <c r="Q612" i="1"/>
  <c r="O612" i="1"/>
  <c r="K612" i="1"/>
  <c r="Q611" i="1"/>
  <c r="O611" i="1"/>
  <c r="K611" i="1"/>
  <c r="K614" i="1" s="1"/>
  <c r="Q610" i="1"/>
  <c r="Q614" i="1" s="1"/>
  <c r="O610" i="1"/>
  <c r="O614" i="1" s="1"/>
  <c r="K610" i="1"/>
  <c r="P609" i="1"/>
  <c r="N609" i="1"/>
  <c r="M609" i="1"/>
  <c r="L609" i="1"/>
  <c r="J609" i="1"/>
  <c r="I609" i="1"/>
  <c r="H609" i="1"/>
  <c r="O608" i="1"/>
  <c r="K608" i="1"/>
  <c r="Q608" i="1" s="1"/>
  <c r="O607" i="1"/>
  <c r="O609" i="1" s="1"/>
  <c r="K607" i="1"/>
  <c r="Q607" i="1" s="1"/>
  <c r="O606" i="1"/>
  <c r="K606" i="1"/>
  <c r="P605" i="1"/>
  <c r="O605" i="1"/>
  <c r="N605" i="1"/>
  <c r="M605" i="1"/>
  <c r="L605" i="1"/>
  <c r="J605" i="1"/>
  <c r="I605" i="1"/>
  <c r="H605" i="1"/>
  <c r="O604" i="1"/>
  <c r="Q604" i="1" s="1"/>
  <c r="Q605" i="1" s="1"/>
  <c r="K604" i="1"/>
  <c r="K605" i="1" s="1"/>
  <c r="P603" i="1"/>
  <c r="N603" i="1"/>
  <c r="M603" i="1"/>
  <c r="L603" i="1"/>
  <c r="J603" i="1"/>
  <c r="I603" i="1"/>
  <c r="H603" i="1"/>
  <c r="Q602" i="1"/>
  <c r="Q603" i="1" s="1"/>
  <c r="O602" i="1"/>
  <c r="O603" i="1" s="1"/>
  <c r="K602" i="1"/>
  <c r="K603" i="1" s="1"/>
  <c r="P601" i="1"/>
  <c r="N601" i="1"/>
  <c r="M601" i="1"/>
  <c r="L601" i="1"/>
  <c r="J601" i="1"/>
  <c r="I601" i="1"/>
  <c r="H601" i="1"/>
  <c r="O600" i="1"/>
  <c r="K600" i="1"/>
  <c r="Q600" i="1" s="1"/>
  <c r="O599" i="1"/>
  <c r="K599" i="1"/>
  <c r="Q599" i="1" s="1"/>
  <c r="Q601" i="1" s="1"/>
  <c r="O598" i="1"/>
  <c r="O601" i="1" s="1"/>
  <c r="K598" i="1"/>
  <c r="Q598" i="1" s="1"/>
  <c r="P597" i="1"/>
  <c r="N597" i="1"/>
  <c r="M597" i="1"/>
  <c r="L597" i="1"/>
  <c r="J597" i="1"/>
  <c r="I597" i="1"/>
  <c r="H597" i="1"/>
  <c r="O596" i="1"/>
  <c r="Q596" i="1" s="1"/>
  <c r="K596" i="1"/>
  <c r="O595" i="1"/>
  <c r="Q595" i="1" s="1"/>
  <c r="K595" i="1"/>
  <c r="O594" i="1"/>
  <c r="Q594" i="1" s="1"/>
  <c r="K594" i="1"/>
  <c r="O593" i="1"/>
  <c r="Q593" i="1" s="1"/>
  <c r="K593" i="1"/>
  <c r="O592" i="1"/>
  <c r="Q592" i="1" s="1"/>
  <c r="K592" i="1"/>
  <c r="O591" i="1"/>
  <c r="Q591" i="1" s="1"/>
  <c r="K591" i="1"/>
  <c r="O590" i="1"/>
  <c r="K590" i="1"/>
  <c r="K597" i="1" s="1"/>
  <c r="P589" i="1"/>
  <c r="N589" i="1"/>
  <c r="M589" i="1"/>
  <c r="L589" i="1"/>
  <c r="J589" i="1"/>
  <c r="I589" i="1"/>
  <c r="H589" i="1"/>
  <c r="Q588" i="1"/>
  <c r="Q589" i="1" s="1"/>
  <c r="O588" i="1"/>
  <c r="O589" i="1" s="1"/>
  <c r="K588" i="1"/>
  <c r="K589" i="1" s="1"/>
  <c r="P587" i="1"/>
  <c r="N587" i="1"/>
  <c r="M587" i="1"/>
  <c r="L587" i="1"/>
  <c r="J587" i="1"/>
  <c r="I587" i="1"/>
  <c r="H587" i="1"/>
  <c r="O586" i="1"/>
  <c r="K586" i="1"/>
  <c r="Q586" i="1" s="1"/>
  <c r="O585" i="1"/>
  <c r="O587" i="1" s="1"/>
  <c r="K585" i="1"/>
  <c r="P584" i="1"/>
  <c r="N584" i="1"/>
  <c r="M584" i="1"/>
  <c r="L584" i="1"/>
  <c r="J584" i="1"/>
  <c r="I584" i="1"/>
  <c r="H584" i="1"/>
  <c r="O583" i="1"/>
  <c r="Q583" i="1" s="1"/>
  <c r="K583" i="1"/>
  <c r="O582" i="1"/>
  <c r="Q582" i="1" s="1"/>
  <c r="K582" i="1"/>
  <c r="O581" i="1"/>
  <c r="Q581" i="1" s="1"/>
  <c r="K581" i="1"/>
  <c r="O580" i="1"/>
  <c r="Q580" i="1" s="1"/>
  <c r="K580" i="1"/>
  <c r="O579" i="1"/>
  <c r="Q579" i="1" s="1"/>
  <c r="K579" i="1"/>
  <c r="O578" i="1"/>
  <c r="Q578" i="1" s="1"/>
  <c r="K578" i="1"/>
  <c r="O577" i="1"/>
  <c r="Q577" i="1" s="1"/>
  <c r="K577" i="1"/>
  <c r="O576" i="1"/>
  <c r="Q576" i="1" s="1"/>
  <c r="K576" i="1"/>
  <c r="O575" i="1"/>
  <c r="Q575" i="1" s="1"/>
  <c r="K575" i="1"/>
  <c r="O574" i="1"/>
  <c r="Q574" i="1" s="1"/>
  <c r="K574" i="1"/>
  <c r="O573" i="1"/>
  <c r="Q573" i="1" s="1"/>
  <c r="K573" i="1"/>
  <c r="O572" i="1"/>
  <c r="Q572" i="1" s="1"/>
  <c r="K572" i="1"/>
  <c r="O571" i="1"/>
  <c r="Q571" i="1" s="1"/>
  <c r="K571" i="1"/>
  <c r="O570" i="1"/>
  <c r="Q570" i="1" s="1"/>
  <c r="K570" i="1"/>
  <c r="O569" i="1"/>
  <c r="Q569" i="1" s="1"/>
  <c r="K569" i="1"/>
  <c r="O568" i="1"/>
  <c r="K568" i="1"/>
  <c r="K584" i="1" s="1"/>
  <c r="P567" i="1"/>
  <c r="N567" i="1"/>
  <c r="M567" i="1"/>
  <c r="L567" i="1"/>
  <c r="J567" i="1"/>
  <c r="I567" i="1"/>
  <c r="H567" i="1"/>
  <c r="Q566" i="1"/>
  <c r="Q567" i="1" s="1"/>
  <c r="O566" i="1"/>
  <c r="O567" i="1" s="1"/>
  <c r="K566" i="1"/>
  <c r="K567" i="1" s="1"/>
  <c r="P565" i="1"/>
  <c r="N565" i="1"/>
  <c r="M565" i="1"/>
  <c r="L565" i="1"/>
  <c r="J565" i="1"/>
  <c r="I565" i="1"/>
  <c r="H565" i="1"/>
  <c r="O564" i="1"/>
  <c r="K564" i="1"/>
  <c r="Q564" i="1" s="1"/>
  <c r="O563" i="1"/>
  <c r="O565" i="1" s="1"/>
  <c r="K563" i="1"/>
  <c r="Q563" i="1" s="1"/>
  <c r="Q565" i="1" s="1"/>
  <c r="P562" i="1"/>
  <c r="O562" i="1"/>
  <c r="N562" i="1"/>
  <c r="M562" i="1"/>
  <c r="L562" i="1"/>
  <c r="J562" i="1"/>
  <c r="I562" i="1"/>
  <c r="H562" i="1"/>
  <c r="O561" i="1"/>
  <c r="Q561" i="1" s="1"/>
  <c r="K561" i="1"/>
  <c r="O560" i="1"/>
  <c r="Q560" i="1" s="1"/>
  <c r="K560" i="1"/>
  <c r="O559" i="1"/>
  <c r="Q559" i="1" s="1"/>
  <c r="K559" i="1"/>
  <c r="O558" i="1"/>
  <c r="Q558" i="1" s="1"/>
  <c r="K558" i="1"/>
  <c r="O557" i="1"/>
  <c r="Q557" i="1" s="1"/>
  <c r="K557" i="1"/>
  <c r="K562" i="1" s="1"/>
  <c r="P556" i="1"/>
  <c r="N556" i="1"/>
  <c r="M556" i="1"/>
  <c r="L556" i="1"/>
  <c r="J556" i="1"/>
  <c r="I556" i="1"/>
  <c r="H556" i="1"/>
  <c r="Q555" i="1"/>
  <c r="O555" i="1"/>
  <c r="K555" i="1"/>
  <c r="Q554" i="1"/>
  <c r="O554" i="1"/>
  <c r="K554" i="1"/>
  <c r="Q553" i="1"/>
  <c r="O553" i="1"/>
  <c r="K553" i="1"/>
  <c r="K556" i="1" s="1"/>
  <c r="Q552" i="1"/>
  <c r="Q556" i="1" s="1"/>
  <c r="O552" i="1"/>
  <c r="O556" i="1" s="1"/>
  <c r="K552" i="1"/>
  <c r="P551" i="1"/>
  <c r="N551" i="1"/>
  <c r="M551" i="1"/>
  <c r="L551" i="1"/>
  <c r="J551" i="1"/>
  <c r="I551" i="1"/>
  <c r="H551" i="1"/>
  <c r="O550" i="1"/>
  <c r="K550" i="1"/>
  <c r="Q550" i="1" s="1"/>
  <c r="O549" i="1"/>
  <c r="K549" i="1"/>
  <c r="Q549" i="1" s="1"/>
  <c r="O548" i="1"/>
  <c r="K548" i="1"/>
  <c r="Q548" i="1" s="1"/>
  <c r="O547" i="1"/>
  <c r="O551" i="1" s="1"/>
  <c r="K547" i="1"/>
  <c r="Q547" i="1" s="1"/>
  <c r="O546" i="1"/>
  <c r="K546" i="1"/>
  <c r="Q546" i="1" s="1"/>
  <c r="Q551" i="1" s="1"/>
  <c r="P545" i="1"/>
  <c r="N545" i="1"/>
  <c r="M545" i="1"/>
  <c r="L545" i="1"/>
  <c r="J545" i="1"/>
  <c r="I545" i="1"/>
  <c r="H545" i="1"/>
  <c r="O544" i="1"/>
  <c r="Q544" i="1" s="1"/>
  <c r="K544" i="1"/>
  <c r="O543" i="1"/>
  <c r="Q543" i="1" s="1"/>
  <c r="K543" i="1"/>
  <c r="O542" i="1"/>
  <c r="Q542" i="1" s="1"/>
  <c r="K542" i="1"/>
  <c r="O541" i="1"/>
  <c r="Q541" i="1" s="1"/>
  <c r="K541" i="1"/>
  <c r="O540" i="1"/>
  <c r="Q540" i="1" s="1"/>
  <c r="K540" i="1"/>
  <c r="O539" i="1"/>
  <c r="Q539" i="1" s="1"/>
  <c r="K539" i="1"/>
  <c r="O538" i="1"/>
  <c r="Q538" i="1" s="1"/>
  <c r="K538" i="1"/>
  <c r="O537" i="1"/>
  <c r="Q537" i="1" s="1"/>
  <c r="K537" i="1"/>
  <c r="K545" i="1" s="1"/>
  <c r="P536" i="1"/>
  <c r="N536" i="1"/>
  <c r="M536" i="1"/>
  <c r="L536" i="1"/>
  <c r="J536" i="1"/>
  <c r="I536" i="1"/>
  <c r="H536" i="1"/>
  <c r="Q535" i="1"/>
  <c r="O535" i="1"/>
  <c r="K535" i="1"/>
  <c r="Q534" i="1"/>
  <c r="O534" i="1"/>
  <c r="K534" i="1"/>
  <c r="Q533" i="1"/>
  <c r="O533" i="1"/>
  <c r="K533" i="1"/>
  <c r="Q532" i="1"/>
  <c r="O532" i="1"/>
  <c r="K532" i="1"/>
  <c r="Q531" i="1"/>
  <c r="O531" i="1"/>
  <c r="K531" i="1"/>
  <c r="Q530" i="1"/>
  <c r="O530" i="1"/>
  <c r="K530" i="1"/>
  <c r="Q529" i="1"/>
  <c r="O529" i="1"/>
  <c r="K529" i="1"/>
  <c r="Q528" i="1"/>
  <c r="O528" i="1"/>
  <c r="K528" i="1"/>
  <c r="Q527" i="1"/>
  <c r="O527" i="1"/>
  <c r="K527" i="1"/>
  <c r="Q526" i="1"/>
  <c r="O526" i="1"/>
  <c r="K526" i="1"/>
  <c r="Q525" i="1"/>
  <c r="O525" i="1"/>
  <c r="K525" i="1"/>
  <c r="Q524" i="1"/>
  <c r="O524" i="1"/>
  <c r="K524" i="1"/>
  <c r="Q523" i="1"/>
  <c r="O523" i="1"/>
  <c r="K523" i="1"/>
  <c r="Q522" i="1"/>
  <c r="O522" i="1"/>
  <c r="K522" i="1"/>
  <c r="Q521" i="1"/>
  <c r="O521" i="1"/>
  <c r="O536" i="1" s="1"/>
  <c r="K521" i="1"/>
  <c r="K536" i="1" s="1"/>
  <c r="P520" i="1"/>
  <c r="N520" i="1"/>
  <c r="M520" i="1"/>
  <c r="L520" i="1"/>
  <c r="J520" i="1"/>
  <c r="I520" i="1"/>
  <c r="H520" i="1"/>
  <c r="O519" i="1"/>
  <c r="K519" i="1"/>
  <c r="Q519" i="1" s="1"/>
  <c r="O518" i="1"/>
  <c r="K518" i="1"/>
  <c r="Q518" i="1" s="1"/>
  <c r="O517" i="1"/>
  <c r="K517" i="1"/>
  <c r="Q517" i="1" s="1"/>
  <c r="O516" i="1"/>
  <c r="O520" i="1" s="1"/>
  <c r="K516" i="1"/>
  <c r="Q516" i="1" s="1"/>
  <c r="O515" i="1"/>
  <c r="K515" i="1"/>
  <c r="Q515" i="1" s="1"/>
  <c r="Q520" i="1" s="1"/>
  <c r="P514" i="1"/>
  <c r="N514" i="1"/>
  <c r="M514" i="1"/>
  <c r="L514" i="1"/>
  <c r="J514" i="1"/>
  <c r="I514" i="1"/>
  <c r="H514" i="1"/>
  <c r="O513" i="1"/>
  <c r="Q513" i="1" s="1"/>
  <c r="K513" i="1"/>
  <c r="O512" i="1"/>
  <c r="Q512" i="1" s="1"/>
  <c r="K512" i="1"/>
  <c r="O511" i="1"/>
  <c r="Q511" i="1" s="1"/>
  <c r="Q514" i="1" s="1"/>
  <c r="K511" i="1"/>
  <c r="K514" i="1" s="1"/>
  <c r="P510" i="1"/>
  <c r="N510" i="1"/>
  <c r="M510" i="1"/>
  <c r="L510" i="1"/>
  <c r="J510" i="1"/>
  <c r="I510" i="1"/>
  <c r="H510" i="1"/>
  <c r="Q509" i="1"/>
  <c r="Q510" i="1" s="1"/>
  <c r="O509" i="1"/>
  <c r="O510" i="1" s="1"/>
  <c r="K509" i="1"/>
  <c r="K510" i="1" s="1"/>
  <c r="P508" i="1"/>
  <c r="N508" i="1"/>
  <c r="M508" i="1"/>
  <c r="L508" i="1"/>
  <c r="J508" i="1"/>
  <c r="I508" i="1"/>
  <c r="H508" i="1"/>
  <c r="O507" i="1"/>
  <c r="K507" i="1"/>
  <c r="Q507" i="1" s="1"/>
  <c r="O506" i="1"/>
  <c r="K506" i="1"/>
  <c r="Q506" i="1" s="1"/>
  <c r="O505" i="1"/>
  <c r="K505" i="1"/>
  <c r="Q505" i="1" s="1"/>
  <c r="O504" i="1"/>
  <c r="K504" i="1"/>
  <c r="Q504" i="1" s="1"/>
  <c r="O503" i="1"/>
  <c r="K503" i="1"/>
  <c r="Q503" i="1" s="1"/>
  <c r="O502" i="1"/>
  <c r="K502" i="1"/>
  <c r="Q502" i="1" s="1"/>
  <c r="O501" i="1"/>
  <c r="K501" i="1"/>
  <c r="Q501" i="1" s="1"/>
  <c r="O500" i="1"/>
  <c r="O508" i="1" s="1"/>
  <c r="K500" i="1"/>
  <c r="P499" i="1"/>
  <c r="N499" i="1"/>
  <c r="M499" i="1"/>
  <c r="L499" i="1"/>
  <c r="J499" i="1"/>
  <c r="I499" i="1"/>
  <c r="H499" i="1"/>
  <c r="O498" i="1"/>
  <c r="Q498" i="1" s="1"/>
  <c r="K498" i="1"/>
  <c r="O497" i="1"/>
  <c r="Q497" i="1" s="1"/>
  <c r="Q499" i="1" s="1"/>
  <c r="K497" i="1"/>
  <c r="K499" i="1" s="1"/>
  <c r="P496" i="1"/>
  <c r="N496" i="1"/>
  <c r="M496" i="1"/>
  <c r="L496" i="1"/>
  <c r="J496" i="1"/>
  <c r="I496" i="1"/>
  <c r="H496" i="1"/>
  <c r="Q495" i="1"/>
  <c r="O495" i="1"/>
  <c r="K495" i="1"/>
  <c r="Q494" i="1"/>
  <c r="O494" i="1"/>
  <c r="K494" i="1"/>
  <c r="Q493" i="1"/>
  <c r="O493" i="1"/>
  <c r="K493" i="1"/>
  <c r="Q492" i="1"/>
  <c r="O492" i="1"/>
  <c r="K492" i="1"/>
  <c r="Q491" i="1"/>
  <c r="O491" i="1"/>
  <c r="O496" i="1" s="1"/>
  <c r="K491" i="1"/>
  <c r="K496" i="1" s="1"/>
  <c r="P490" i="1"/>
  <c r="O490" i="1"/>
  <c r="N490" i="1"/>
  <c r="M490" i="1"/>
  <c r="L490" i="1"/>
  <c r="J490" i="1"/>
  <c r="I490" i="1"/>
  <c r="H490" i="1"/>
  <c r="O489" i="1"/>
  <c r="K489" i="1"/>
  <c r="Q489" i="1" s="1"/>
  <c r="Q490" i="1" s="1"/>
  <c r="P488" i="1"/>
  <c r="O488" i="1"/>
  <c r="N488" i="1"/>
  <c r="M488" i="1"/>
  <c r="L488" i="1"/>
  <c r="J488" i="1"/>
  <c r="I488" i="1"/>
  <c r="H488" i="1"/>
  <c r="O487" i="1"/>
  <c r="Q487" i="1" s="1"/>
  <c r="K487" i="1"/>
  <c r="O486" i="1"/>
  <c r="Q486" i="1" s="1"/>
  <c r="K486" i="1"/>
  <c r="O485" i="1"/>
  <c r="Q485" i="1" s="1"/>
  <c r="K485" i="1"/>
  <c r="K488" i="1" s="1"/>
  <c r="P484" i="1"/>
  <c r="N484" i="1"/>
  <c r="M484" i="1"/>
  <c r="L484" i="1"/>
  <c r="J484" i="1"/>
  <c r="I484" i="1"/>
  <c r="H484" i="1"/>
  <c r="Q483" i="1"/>
  <c r="O483" i="1"/>
  <c r="K483" i="1"/>
  <c r="K484" i="1" s="1"/>
  <c r="Q482" i="1"/>
  <c r="Q484" i="1" s="1"/>
  <c r="O482" i="1"/>
  <c r="O484" i="1" s="1"/>
  <c r="K482" i="1"/>
  <c r="P481" i="1"/>
  <c r="O481" i="1"/>
  <c r="N481" i="1"/>
  <c r="M481" i="1"/>
  <c r="L481" i="1"/>
  <c r="J481" i="1"/>
  <c r="I481" i="1"/>
  <c r="H481" i="1"/>
  <c r="O480" i="1"/>
  <c r="K480" i="1"/>
  <c r="Q480" i="1" s="1"/>
  <c r="Q481" i="1" s="1"/>
  <c r="P479" i="1"/>
  <c r="N479" i="1"/>
  <c r="M479" i="1"/>
  <c r="L479" i="1"/>
  <c r="J479" i="1"/>
  <c r="I479" i="1"/>
  <c r="H479" i="1"/>
  <c r="O478" i="1"/>
  <c r="K478" i="1"/>
  <c r="Q477" i="1"/>
  <c r="O477" i="1"/>
  <c r="K477" i="1"/>
  <c r="O476" i="1"/>
  <c r="O479" i="1" s="1"/>
  <c r="K476" i="1"/>
  <c r="K479" i="1" s="1"/>
  <c r="P475" i="1"/>
  <c r="N475" i="1"/>
  <c r="M475" i="1"/>
  <c r="L475" i="1"/>
  <c r="J475" i="1"/>
  <c r="I475" i="1"/>
  <c r="H475" i="1"/>
  <c r="O474" i="1"/>
  <c r="O475" i="1" s="1"/>
  <c r="K474" i="1"/>
  <c r="K475" i="1" s="1"/>
  <c r="P473" i="1"/>
  <c r="N473" i="1"/>
  <c r="M473" i="1"/>
  <c r="L473" i="1"/>
  <c r="J473" i="1"/>
  <c r="I473" i="1"/>
  <c r="H473" i="1"/>
  <c r="O472" i="1"/>
  <c r="K472" i="1"/>
  <c r="O471" i="1"/>
  <c r="K471" i="1"/>
  <c r="Q471" i="1" s="1"/>
  <c r="O470" i="1"/>
  <c r="K470" i="1"/>
  <c r="O469" i="1"/>
  <c r="K469" i="1"/>
  <c r="Q469" i="1" s="1"/>
  <c r="O468" i="1"/>
  <c r="K468" i="1"/>
  <c r="O467" i="1"/>
  <c r="K467" i="1"/>
  <c r="Q467" i="1" s="1"/>
  <c r="O466" i="1"/>
  <c r="K466" i="1"/>
  <c r="O465" i="1"/>
  <c r="K465" i="1"/>
  <c r="Q465" i="1" s="1"/>
  <c r="O464" i="1"/>
  <c r="O473" i="1" s="1"/>
  <c r="K464" i="1"/>
  <c r="P463" i="1"/>
  <c r="N463" i="1"/>
  <c r="M463" i="1"/>
  <c r="L463" i="1"/>
  <c r="J463" i="1"/>
  <c r="I463" i="1"/>
  <c r="H463" i="1"/>
  <c r="Q462" i="1"/>
  <c r="Q463" i="1" s="1"/>
  <c r="O462" i="1"/>
  <c r="O463" i="1" s="1"/>
  <c r="K462" i="1"/>
  <c r="K463" i="1" s="1"/>
  <c r="P461" i="1"/>
  <c r="N461" i="1"/>
  <c r="M461" i="1"/>
  <c r="L461" i="1"/>
  <c r="J461" i="1"/>
  <c r="I461" i="1"/>
  <c r="H461" i="1"/>
  <c r="Q460" i="1"/>
  <c r="O460" i="1"/>
  <c r="K460" i="1"/>
  <c r="O459" i="1"/>
  <c r="O461" i="1" s="1"/>
  <c r="K459" i="1"/>
  <c r="K461" i="1" s="1"/>
  <c r="P458" i="1"/>
  <c r="N458" i="1"/>
  <c r="M458" i="1"/>
  <c r="L458" i="1"/>
  <c r="J458" i="1"/>
  <c r="I458" i="1"/>
  <c r="H458" i="1"/>
  <c r="O457" i="1"/>
  <c r="K457" i="1"/>
  <c r="Q457" i="1" s="1"/>
  <c r="O456" i="1"/>
  <c r="K456" i="1"/>
  <c r="Q456" i="1" s="1"/>
  <c r="O455" i="1"/>
  <c r="K455" i="1"/>
  <c r="Q455" i="1" s="1"/>
  <c r="O454" i="1"/>
  <c r="O458" i="1" s="1"/>
  <c r="K454" i="1"/>
  <c r="P453" i="1"/>
  <c r="N453" i="1"/>
  <c r="M453" i="1"/>
  <c r="L453" i="1"/>
  <c r="J453" i="1"/>
  <c r="I453" i="1"/>
  <c r="H453" i="1"/>
  <c r="O452" i="1"/>
  <c r="Q452" i="1" s="1"/>
  <c r="K452" i="1"/>
  <c r="O451" i="1"/>
  <c r="Q451" i="1" s="1"/>
  <c r="K451" i="1"/>
  <c r="O450" i="1"/>
  <c r="Q450" i="1" s="1"/>
  <c r="K450" i="1"/>
  <c r="Q449" i="1"/>
  <c r="O449" i="1"/>
  <c r="K449" i="1"/>
  <c r="O448" i="1"/>
  <c r="Q448" i="1" s="1"/>
  <c r="K448" i="1"/>
  <c r="O447" i="1"/>
  <c r="Q447" i="1" s="1"/>
  <c r="K447" i="1"/>
  <c r="O446" i="1"/>
  <c r="Q446" i="1" s="1"/>
  <c r="K446" i="1"/>
  <c r="Q445" i="1"/>
  <c r="O445" i="1"/>
  <c r="K445" i="1"/>
  <c r="O444" i="1"/>
  <c r="Q444" i="1" s="1"/>
  <c r="K444" i="1"/>
  <c r="Q443" i="1"/>
  <c r="O443" i="1"/>
  <c r="K443" i="1"/>
  <c r="O442" i="1"/>
  <c r="Q442" i="1" s="1"/>
  <c r="K442" i="1"/>
  <c r="Q441" i="1"/>
  <c r="O441" i="1"/>
  <c r="K441" i="1"/>
  <c r="O440" i="1"/>
  <c r="Q440" i="1" s="1"/>
  <c r="K440" i="1"/>
  <c r="O439" i="1"/>
  <c r="Q439" i="1" s="1"/>
  <c r="K439" i="1"/>
  <c r="O438" i="1"/>
  <c r="Q438" i="1" s="1"/>
  <c r="K438" i="1"/>
  <c r="Q437" i="1"/>
  <c r="O437" i="1"/>
  <c r="K437" i="1"/>
  <c r="O436" i="1"/>
  <c r="Q436" i="1" s="1"/>
  <c r="K436" i="1"/>
  <c r="O435" i="1"/>
  <c r="Q435" i="1" s="1"/>
  <c r="K435" i="1"/>
  <c r="Q434" i="1"/>
  <c r="O434" i="1"/>
  <c r="K434" i="1"/>
  <c r="O433" i="1"/>
  <c r="Q433" i="1" s="1"/>
  <c r="K433" i="1"/>
  <c r="Q432" i="1"/>
  <c r="O432" i="1"/>
  <c r="K432" i="1"/>
  <c r="O431" i="1"/>
  <c r="Q431" i="1" s="1"/>
  <c r="K431" i="1"/>
  <c r="Q430" i="1"/>
  <c r="O430" i="1"/>
  <c r="K430" i="1"/>
  <c r="O429" i="1"/>
  <c r="Q429" i="1" s="1"/>
  <c r="K429" i="1"/>
  <c r="Q428" i="1"/>
  <c r="O428" i="1"/>
  <c r="K428" i="1"/>
  <c r="O427" i="1"/>
  <c r="K427" i="1"/>
  <c r="Q427" i="1" s="1"/>
  <c r="Q426" i="1"/>
  <c r="O426" i="1"/>
  <c r="O453" i="1" s="1"/>
  <c r="K426" i="1"/>
  <c r="P425" i="1"/>
  <c r="N425" i="1"/>
  <c r="M425" i="1"/>
  <c r="L425" i="1"/>
  <c r="J425" i="1"/>
  <c r="I425" i="1"/>
  <c r="H425" i="1"/>
  <c r="Q424" i="1"/>
  <c r="O424" i="1"/>
  <c r="K424" i="1"/>
  <c r="O423" i="1"/>
  <c r="K423" i="1"/>
  <c r="Q423" i="1" s="1"/>
  <c r="Q422" i="1"/>
  <c r="O422" i="1"/>
  <c r="K422" i="1"/>
  <c r="O421" i="1"/>
  <c r="K421" i="1"/>
  <c r="Q421" i="1" s="1"/>
  <c r="Q420" i="1"/>
  <c r="O420" i="1"/>
  <c r="K420" i="1"/>
  <c r="O419" i="1"/>
  <c r="O425" i="1" s="1"/>
  <c r="K419" i="1"/>
  <c r="P418" i="1"/>
  <c r="N418" i="1"/>
  <c r="M418" i="1"/>
  <c r="L418" i="1"/>
  <c r="J418" i="1"/>
  <c r="I418" i="1"/>
  <c r="H418" i="1"/>
  <c r="O417" i="1"/>
  <c r="O418" i="1" s="1"/>
  <c r="K417" i="1"/>
  <c r="P416" i="1"/>
  <c r="N416" i="1"/>
  <c r="M416" i="1"/>
  <c r="L416" i="1"/>
  <c r="J416" i="1"/>
  <c r="I416" i="1"/>
  <c r="H416" i="1"/>
  <c r="Q415" i="1"/>
  <c r="O415" i="1"/>
  <c r="K415" i="1"/>
  <c r="O414" i="1"/>
  <c r="K414" i="1"/>
  <c r="Q414" i="1" s="1"/>
  <c r="Q413" i="1"/>
  <c r="O413" i="1"/>
  <c r="O416" i="1" s="1"/>
  <c r="K413" i="1"/>
  <c r="K416" i="1" s="1"/>
  <c r="P412" i="1"/>
  <c r="N412" i="1"/>
  <c r="M412" i="1"/>
  <c r="L412" i="1"/>
  <c r="J412" i="1"/>
  <c r="I412" i="1"/>
  <c r="H412" i="1"/>
  <c r="Q411" i="1"/>
  <c r="O411" i="1"/>
  <c r="K411" i="1"/>
  <c r="O410" i="1"/>
  <c r="K410" i="1"/>
  <c r="Q410" i="1" s="1"/>
  <c r="Q409" i="1"/>
  <c r="O409" i="1"/>
  <c r="K409" i="1"/>
  <c r="O408" i="1"/>
  <c r="O412" i="1" s="1"/>
  <c r="K408" i="1"/>
  <c r="P407" i="1"/>
  <c r="N407" i="1"/>
  <c r="M407" i="1"/>
  <c r="L407" i="1"/>
  <c r="J407" i="1"/>
  <c r="I407" i="1"/>
  <c r="H407" i="1"/>
  <c r="O406" i="1"/>
  <c r="K406" i="1"/>
  <c r="O405" i="1"/>
  <c r="K405" i="1"/>
  <c r="Q405" i="1" s="1"/>
  <c r="O404" i="1"/>
  <c r="O407" i="1" s="1"/>
  <c r="K404" i="1"/>
  <c r="P403" i="1"/>
  <c r="N403" i="1"/>
  <c r="M403" i="1"/>
  <c r="L403" i="1"/>
  <c r="J403" i="1"/>
  <c r="I403" i="1"/>
  <c r="H403" i="1"/>
  <c r="O402" i="1"/>
  <c r="Q402" i="1" s="1"/>
  <c r="K402" i="1"/>
  <c r="O401" i="1"/>
  <c r="K401" i="1"/>
  <c r="Q401" i="1" s="1"/>
  <c r="Q400" i="1"/>
  <c r="O400" i="1"/>
  <c r="K400" i="1"/>
  <c r="O399" i="1"/>
  <c r="K399" i="1"/>
  <c r="Q399" i="1" s="1"/>
  <c r="Q398" i="1"/>
  <c r="O398" i="1"/>
  <c r="K398" i="1"/>
  <c r="O397" i="1"/>
  <c r="K397" i="1"/>
  <c r="Q397" i="1" s="1"/>
  <c r="Q396" i="1"/>
  <c r="O396" i="1"/>
  <c r="O403" i="1" s="1"/>
  <c r="K396" i="1"/>
  <c r="K403" i="1" s="1"/>
  <c r="P395" i="1"/>
  <c r="N395" i="1"/>
  <c r="M395" i="1"/>
  <c r="L395" i="1"/>
  <c r="J395" i="1"/>
  <c r="I395" i="1"/>
  <c r="H395" i="1"/>
  <c r="Q394" i="1"/>
  <c r="O394" i="1"/>
  <c r="K394" i="1"/>
  <c r="O393" i="1"/>
  <c r="O395" i="1" s="1"/>
  <c r="K393" i="1"/>
  <c r="P392" i="1"/>
  <c r="N392" i="1"/>
  <c r="M392" i="1"/>
  <c r="L392" i="1"/>
  <c r="J392" i="1"/>
  <c r="I392" i="1"/>
  <c r="H392" i="1"/>
  <c r="O391" i="1"/>
  <c r="K391" i="1"/>
  <c r="K392" i="1" s="1"/>
  <c r="O390" i="1"/>
  <c r="K390" i="1"/>
  <c r="Q390" i="1" s="1"/>
  <c r="P389" i="1"/>
  <c r="N389" i="1"/>
  <c r="M389" i="1"/>
  <c r="L389" i="1"/>
  <c r="J389" i="1"/>
  <c r="I389" i="1"/>
  <c r="H389" i="1"/>
  <c r="O388" i="1"/>
  <c r="K388" i="1"/>
  <c r="Q388" i="1" s="1"/>
  <c r="Q387" i="1"/>
  <c r="O387" i="1"/>
  <c r="O389" i="1" s="1"/>
  <c r="K387" i="1"/>
  <c r="O386" i="1"/>
  <c r="K386" i="1"/>
  <c r="Q386" i="1" s="1"/>
  <c r="Q389" i="1" s="1"/>
  <c r="Q385" i="1"/>
  <c r="P385" i="1"/>
  <c r="N385" i="1"/>
  <c r="M385" i="1"/>
  <c r="L385" i="1"/>
  <c r="K385" i="1"/>
  <c r="J385" i="1"/>
  <c r="I385" i="1"/>
  <c r="H385" i="1"/>
  <c r="O384" i="1"/>
  <c r="O385" i="1" s="1"/>
  <c r="K384" i="1"/>
  <c r="Q384" i="1" s="1"/>
  <c r="P383" i="1"/>
  <c r="N383" i="1"/>
  <c r="M383" i="1"/>
  <c r="L383" i="1"/>
  <c r="J383" i="1"/>
  <c r="I383" i="1"/>
  <c r="H383" i="1"/>
  <c r="O382" i="1"/>
  <c r="K382" i="1"/>
  <c r="Q382" i="1" s="1"/>
  <c r="O381" i="1"/>
  <c r="K381" i="1"/>
  <c r="Q381" i="1" s="1"/>
  <c r="O380" i="1"/>
  <c r="K380" i="1"/>
  <c r="O379" i="1"/>
  <c r="K379" i="1"/>
  <c r="Q379" i="1" s="1"/>
  <c r="O378" i="1"/>
  <c r="K378" i="1"/>
  <c r="Q378" i="1" s="1"/>
  <c r="O377" i="1"/>
  <c r="K377" i="1"/>
  <c r="Q377" i="1" s="1"/>
  <c r="O376" i="1"/>
  <c r="K376" i="1"/>
  <c r="Q376" i="1" s="1"/>
  <c r="O375" i="1"/>
  <c r="K375" i="1"/>
  <c r="Q375" i="1" s="1"/>
  <c r="P374" i="1"/>
  <c r="N374" i="1"/>
  <c r="M374" i="1"/>
  <c r="L374" i="1"/>
  <c r="J374" i="1"/>
  <c r="I374" i="1"/>
  <c r="H374" i="1"/>
  <c r="O373" i="1"/>
  <c r="K373" i="1"/>
  <c r="Q373" i="1" s="1"/>
  <c r="O372" i="1"/>
  <c r="Q372" i="1" s="1"/>
  <c r="Q374" i="1" s="1"/>
  <c r="K372" i="1"/>
  <c r="P371" i="1"/>
  <c r="O371" i="1"/>
  <c r="N371" i="1"/>
  <c r="M371" i="1"/>
  <c r="L371" i="1"/>
  <c r="J371" i="1"/>
  <c r="I371" i="1"/>
  <c r="H371" i="1"/>
  <c r="Q370" i="1"/>
  <c r="Q371" i="1" s="1"/>
  <c r="O370" i="1"/>
  <c r="K370" i="1"/>
  <c r="K371" i="1" s="1"/>
  <c r="P369" i="1"/>
  <c r="N369" i="1"/>
  <c r="M369" i="1"/>
  <c r="L369" i="1"/>
  <c r="J369" i="1"/>
  <c r="I369" i="1"/>
  <c r="H369" i="1"/>
  <c r="O368" i="1"/>
  <c r="K368" i="1"/>
  <c r="Q368" i="1" s="1"/>
  <c r="O367" i="1"/>
  <c r="K367" i="1"/>
  <c r="Q367" i="1" s="1"/>
  <c r="O366" i="1"/>
  <c r="K366" i="1"/>
  <c r="Q366" i="1" s="1"/>
  <c r="O365" i="1"/>
  <c r="K365" i="1"/>
  <c r="Q365" i="1" s="1"/>
  <c r="O364" i="1"/>
  <c r="K364" i="1"/>
  <c r="Q364" i="1" s="1"/>
  <c r="O363" i="1"/>
  <c r="K363" i="1"/>
  <c r="O362" i="1"/>
  <c r="K362" i="1"/>
  <c r="Q362" i="1" s="1"/>
  <c r="O361" i="1"/>
  <c r="K361" i="1"/>
  <c r="Q361" i="1" s="1"/>
  <c r="O360" i="1"/>
  <c r="K360" i="1"/>
  <c r="Q360" i="1" s="1"/>
  <c r="O359" i="1"/>
  <c r="K359" i="1"/>
  <c r="Q359" i="1" s="1"/>
  <c r="O358" i="1"/>
  <c r="K358" i="1"/>
  <c r="Q358" i="1" s="1"/>
  <c r="O357" i="1"/>
  <c r="O369" i="1" s="1"/>
  <c r="K357" i="1"/>
  <c r="O356" i="1"/>
  <c r="K356" i="1"/>
  <c r="P355" i="1"/>
  <c r="O355" i="1"/>
  <c r="N355" i="1"/>
  <c r="M355" i="1"/>
  <c r="L355" i="1"/>
  <c r="J355" i="1"/>
  <c r="I355" i="1"/>
  <c r="H355" i="1"/>
  <c r="O354" i="1"/>
  <c r="K354" i="1"/>
  <c r="Q354" i="1" s="1"/>
  <c r="O353" i="1"/>
  <c r="Q353" i="1" s="1"/>
  <c r="Q355" i="1" s="1"/>
  <c r="K353" i="1"/>
  <c r="P352" i="1"/>
  <c r="O352" i="1"/>
  <c r="N352" i="1"/>
  <c r="M352" i="1"/>
  <c r="L352" i="1"/>
  <c r="J352" i="1"/>
  <c r="I352" i="1"/>
  <c r="H352" i="1"/>
  <c r="Q351" i="1"/>
  <c r="Q352" i="1" s="1"/>
  <c r="O351" i="1"/>
  <c r="K351" i="1"/>
  <c r="K352" i="1" s="1"/>
  <c r="P350" i="1"/>
  <c r="O350" i="1"/>
  <c r="N350" i="1"/>
  <c r="M350" i="1"/>
  <c r="L350" i="1"/>
  <c r="J350" i="1"/>
  <c r="I350" i="1"/>
  <c r="H350" i="1"/>
  <c r="O349" i="1"/>
  <c r="K349" i="1"/>
  <c r="Q349" i="1" s="1"/>
  <c r="O348" i="1"/>
  <c r="K348" i="1"/>
  <c r="Q348" i="1" s="1"/>
  <c r="O347" i="1"/>
  <c r="K347" i="1"/>
  <c r="Q347" i="1" s="1"/>
  <c r="O346" i="1"/>
  <c r="K346" i="1"/>
  <c r="O345" i="1"/>
  <c r="K345" i="1"/>
  <c r="Q345" i="1" s="1"/>
  <c r="O344" i="1"/>
  <c r="K344" i="1"/>
  <c r="Q344" i="1" s="1"/>
  <c r="O343" i="1"/>
  <c r="K343" i="1"/>
  <c r="Q343" i="1" s="1"/>
  <c r="O342" i="1"/>
  <c r="K342" i="1"/>
  <c r="Q342" i="1" s="1"/>
  <c r="O341" i="1"/>
  <c r="K341" i="1"/>
  <c r="Q341" i="1" s="1"/>
  <c r="O340" i="1"/>
  <c r="K340" i="1"/>
  <c r="O339" i="1"/>
  <c r="K339" i="1"/>
  <c r="Q339" i="1" s="1"/>
  <c r="O338" i="1"/>
  <c r="K338" i="1"/>
  <c r="Q338" i="1" s="1"/>
  <c r="O337" i="1"/>
  <c r="K337" i="1"/>
  <c r="Q337" i="1" s="1"/>
  <c r="O336" i="1"/>
  <c r="K336" i="1"/>
  <c r="Q336" i="1" s="1"/>
  <c r="O335" i="1"/>
  <c r="K335" i="1"/>
  <c r="Q335" i="1" s="1"/>
  <c r="O334" i="1"/>
  <c r="K334" i="1"/>
  <c r="O333" i="1"/>
  <c r="K333" i="1"/>
  <c r="Q333" i="1" s="1"/>
  <c r="O332" i="1"/>
  <c r="K332" i="1"/>
  <c r="Q332" i="1" s="1"/>
  <c r="O331" i="1"/>
  <c r="K331" i="1"/>
  <c r="Q331" i="1" s="1"/>
  <c r="O330" i="1"/>
  <c r="K330" i="1"/>
  <c r="Q330" i="1" s="1"/>
  <c r="O329" i="1"/>
  <c r="K329" i="1"/>
  <c r="Q329" i="1" s="1"/>
  <c r="O328" i="1"/>
  <c r="K328" i="1"/>
  <c r="O327" i="1"/>
  <c r="K327" i="1"/>
  <c r="Q327" i="1" s="1"/>
  <c r="O326" i="1"/>
  <c r="K326" i="1"/>
  <c r="Q326" i="1" s="1"/>
  <c r="O325" i="1"/>
  <c r="K325" i="1"/>
  <c r="Q325" i="1" s="1"/>
  <c r="O324" i="1"/>
  <c r="K324" i="1"/>
  <c r="Q324" i="1" s="1"/>
  <c r="O323" i="1"/>
  <c r="K323" i="1"/>
  <c r="Q323" i="1" s="1"/>
  <c r="O322" i="1"/>
  <c r="K322" i="1"/>
  <c r="O321" i="1"/>
  <c r="K321" i="1"/>
  <c r="Q321" i="1" s="1"/>
  <c r="O320" i="1"/>
  <c r="K320" i="1"/>
  <c r="P319" i="1"/>
  <c r="N319" i="1"/>
  <c r="M319" i="1"/>
  <c r="L319" i="1"/>
  <c r="J319" i="1"/>
  <c r="I319" i="1"/>
  <c r="H319" i="1"/>
  <c r="Q318" i="1"/>
  <c r="Q319" i="1" s="1"/>
  <c r="O318" i="1"/>
  <c r="O319" i="1" s="1"/>
  <c r="K318" i="1"/>
  <c r="K319" i="1" s="1"/>
  <c r="P317" i="1"/>
  <c r="N317" i="1"/>
  <c r="M317" i="1"/>
  <c r="L317" i="1"/>
  <c r="J317" i="1"/>
  <c r="I317" i="1"/>
  <c r="H317" i="1"/>
  <c r="Q316" i="1"/>
  <c r="O316" i="1"/>
  <c r="K316" i="1"/>
  <c r="O315" i="1"/>
  <c r="O317" i="1" s="1"/>
  <c r="K315" i="1"/>
  <c r="P314" i="1"/>
  <c r="N314" i="1"/>
  <c r="M314" i="1"/>
  <c r="L314" i="1"/>
  <c r="J314" i="1"/>
  <c r="I314" i="1"/>
  <c r="H314" i="1"/>
  <c r="O313" i="1"/>
  <c r="K313" i="1"/>
  <c r="O312" i="1"/>
  <c r="K312" i="1"/>
  <c r="Q312" i="1" s="1"/>
  <c r="O311" i="1"/>
  <c r="K311" i="1"/>
  <c r="O310" i="1"/>
  <c r="K310" i="1"/>
  <c r="Q310" i="1" s="1"/>
  <c r="O309" i="1"/>
  <c r="K309" i="1"/>
  <c r="P308" i="1"/>
  <c r="N308" i="1"/>
  <c r="M308" i="1"/>
  <c r="L308" i="1"/>
  <c r="J308" i="1"/>
  <c r="I308" i="1"/>
  <c r="H308" i="1"/>
  <c r="Q307" i="1"/>
  <c r="O307" i="1"/>
  <c r="K307" i="1"/>
  <c r="O306" i="1"/>
  <c r="K306" i="1"/>
  <c r="Q306" i="1" s="1"/>
  <c r="Q305" i="1"/>
  <c r="Q308" i="1" s="1"/>
  <c r="O305" i="1"/>
  <c r="O308" i="1" s="1"/>
  <c r="K305" i="1"/>
  <c r="K308" i="1" s="1"/>
  <c r="P304" i="1"/>
  <c r="N304" i="1"/>
  <c r="M304" i="1"/>
  <c r="L304" i="1"/>
  <c r="J304" i="1"/>
  <c r="I304" i="1"/>
  <c r="H304" i="1"/>
  <c r="Q303" i="1"/>
  <c r="O303" i="1"/>
  <c r="K303" i="1"/>
  <c r="O302" i="1"/>
  <c r="O304" i="1" s="1"/>
  <c r="K302" i="1"/>
  <c r="P301" i="1"/>
  <c r="N301" i="1"/>
  <c r="M301" i="1"/>
  <c r="L301" i="1"/>
  <c r="J301" i="1"/>
  <c r="I301" i="1"/>
  <c r="H301" i="1"/>
  <c r="O300" i="1"/>
  <c r="O301" i="1" s="1"/>
  <c r="K300" i="1"/>
  <c r="K301" i="1" s="1"/>
  <c r="P299" i="1"/>
  <c r="N299" i="1"/>
  <c r="M299" i="1"/>
  <c r="L299" i="1"/>
  <c r="J299" i="1"/>
  <c r="I299" i="1"/>
  <c r="H299" i="1"/>
  <c r="O298" i="1"/>
  <c r="Q298" i="1" s="1"/>
  <c r="K298" i="1"/>
  <c r="O297" i="1"/>
  <c r="K297" i="1"/>
  <c r="Q297" i="1" s="1"/>
  <c r="Q296" i="1"/>
  <c r="O296" i="1"/>
  <c r="K296" i="1"/>
  <c r="O295" i="1"/>
  <c r="K295" i="1"/>
  <c r="Q295" i="1" s="1"/>
  <c r="Q294" i="1"/>
  <c r="O294" i="1"/>
  <c r="K294" i="1"/>
  <c r="O293" i="1"/>
  <c r="O299" i="1" s="1"/>
  <c r="K293" i="1"/>
  <c r="Q293" i="1" s="1"/>
  <c r="P292" i="1"/>
  <c r="N292" i="1"/>
  <c r="M292" i="1"/>
  <c r="L292" i="1"/>
  <c r="J292" i="1"/>
  <c r="I292" i="1"/>
  <c r="H292" i="1"/>
  <c r="O291" i="1"/>
  <c r="K291" i="1"/>
  <c r="Q291" i="1" s="1"/>
  <c r="Q290" i="1"/>
  <c r="O290" i="1"/>
  <c r="K290" i="1"/>
  <c r="O289" i="1"/>
  <c r="K289" i="1"/>
  <c r="Q289" i="1" s="1"/>
  <c r="Q288" i="1"/>
  <c r="O288" i="1"/>
  <c r="K288" i="1"/>
  <c r="O287" i="1"/>
  <c r="K287" i="1"/>
  <c r="Q287" i="1" s="1"/>
  <c r="Q286" i="1"/>
  <c r="O286" i="1"/>
  <c r="K286" i="1"/>
  <c r="O285" i="1"/>
  <c r="K285" i="1"/>
  <c r="Q285" i="1" s="1"/>
  <c r="Q284" i="1"/>
  <c r="O284" i="1"/>
  <c r="K284" i="1"/>
  <c r="O283" i="1"/>
  <c r="K283" i="1"/>
  <c r="Q283" i="1" s="1"/>
  <c r="Q282" i="1"/>
  <c r="O282" i="1"/>
  <c r="K282" i="1"/>
  <c r="O281" i="1"/>
  <c r="K281" i="1"/>
  <c r="Q281" i="1" s="1"/>
  <c r="Q280" i="1"/>
  <c r="Q292" i="1" s="1"/>
  <c r="O280" i="1"/>
  <c r="K280" i="1"/>
  <c r="O279" i="1"/>
  <c r="K279" i="1"/>
  <c r="Q279" i="1" s="1"/>
  <c r="Q278" i="1"/>
  <c r="O278" i="1"/>
  <c r="K278" i="1"/>
  <c r="O277" i="1"/>
  <c r="O292" i="1" s="1"/>
  <c r="K277" i="1"/>
  <c r="Q277" i="1" s="1"/>
  <c r="P276" i="1"/>
  <c r="N276" i="1"/>
  <c r="M276" i="1"/>
  <c r="L276" i="1"/>
  <c r="J276" i="1"/>
  <c r="I276" i="1"/>
  <c r="H276" i="1"/>
  <c r="O275" i="1"/>
  <c r="K275" i="1"/>
  <c r="O274" i="1"/>
  <c r="K274" i="1"/>
  <c r="Q274" i="1" s="1"/>
  <c r="O273" i="1"/>
  <c r="K273" i="1"/>
  <c r="Q273" i="1" s="1"/>
  <c r="O272" i="1"/>
  <c r="O276" i="1" s="1"/>
  <c r="K272" i="1"/>
  <c r="Q272" i="1" s="1"/>
  <c r="P271" i="1"/>
  <c r="N271" i="1"/>
  <c r="M271" i="1"/>
  <c r="L271" i="1"/>
  <c r="J271" i="1"/>
  <c r="I271" i="1"/>
  <c r="H271" i="1"/>
  <c r="O270" i="1"/>
  <c r="K270" i="1"/>
  <c r="Q270" i="1" s="1"/>
  <c r="Q269" i="1"/>
  <c r="O269" i="1"/>
  <c r="K269" i="1"/>
  <c r="O268" i="1"/>
  <c r="K268" i="1"/>
  <c r="Q268" i="1" s="1"/>
  <c r="Q267" i="1"/>
  <c r="O267" i="1"/>
  <c r="K267" i="1"/>
  <c r="O266" i="1"/>
  <c r="K266" i="1"/>
  <c r="Q266" i="1" s="1"/>
  <c r="O265" i="1"/>
  <c r="Q265" i="1" s="1"/>
  <c r="K265" i="1"/>
  <c r="O264" i="1"/>
  <c r="K264" i="1"/>
  <c r="Q264" i="1" s="1"/>
  <c r="Q263" i="1"/>
  <c r="O263" i="1"/>
  <c r="K263" i="1"/>
  <c r="O262" i="1"/>
  <c r="K262" i="1"/>
  <c r="Q262" i="1" s="1"/>
  <c r="O261" i="1"/>
  <c r="O271" i="1" s="1"/>
  <c r="K261" i="1"/>
  <c r="O260" i="1"/>
  <c r="K260" i="1"/>
  <c r="Q260" i="1" s="1"/>
  <c r="Q259" i="1"/>
  <c r="O259" i="1"/>
  <c r="K259" i="1"/>
  <c r="P258" i="1"/>
  <c r="O258" i="1"/>
  <c r="N258" i="1"/>
  <c r="M258" i="1"/>
  <c r="L258" i="1"/>
  <c r="J258" i="1"/>
  <c r="I258" i="1"/>
  <c r="H258" i="1"/>
  <c r="Q257" i="1"/>
  <c r="Q258" i="1" s="1"/>
  <c r="O257" i="1"/>
  <c r="K257" i="1"/>
  <c r="K258" i="1" s="1"/>
  <c r="P256" i="1"/>
  <c r="N256" i="1"/>
  <c r="M256" i="1"/>
  <c r="L256" i="1"/>
  <c r="J256" i="1"/>
  <c r="I256" i="1"/>
  <c r="H256" i="1"/>
  <c r="O255" i="1"/>
  <c r="K255" i="1"/>
  <c r="Q255" i="1" s="1"/>
  <c r="O254" i="1"/>
  <c r="K254" i="1"/>
  <c r="O253" i="1"/>
  <c r="K253" i="1"/>
  <c r="Q253" i="1" s="1"/>
  <c r="O252" i="1"/>
  <c r="K252" i="1"/>
  <c r="O251" i="1"/>
  <c r="K251" i="1"/>
  <c r="Q251" i="1" s="1"/>
  <c r="O250" i="1"/>
  <c r="K250" i="1"/>
  <c r="O249" i="1"/>
  <c r="K249" i="1"/>
  <c r="Q249" i="1" s="1"/>
  <c r="O248" i="1"/>
  <c r="K248" i="1"/>
  <c r="O247" i="1"/>
  <c r="K247" i="1"/>
  <c r="Q247" i="1" s="1"/>
  <c r="O246" i="1"/>
  <c r="K246" i="1"/>
  <c r="O245" i="1"/>
  <c r="K245" i="1"/>
  <c r="Q245" i="1" s="1"/>
  <c r="O244" i="1"/>
  <c r="K244" i="1"/>
  <c r="O243" i="1"/>
  <c r="K243" i="1"/>
  <c r="Q243" i="1" s="1"/>
  <c r="O242" i="1"/>
  <c r="O256" i="1" s="1"/>
  <c r="K242" i="1"/>
  <c r="P241" i="1"/>
  <c r="N241" i="1"/>
  <c r="M241" i="1"/>
  <c r="L241" i="1"/>
  <c r="J241" i="1"/>
  <c r="I241" i="1"/>
  <c r="H241" i="1"/>
  <c r="O240" i="1"/>
  <c r="O241" i="1" s="1"/>
  <c r="K240" i="1"/>
  <c r="K241" i="1" s="1"/>
  <c r="P239" i="1"/>
  <c r="O239" i="1"/>
  <c r="N239" i="1"/>
  <c r="M239" i="1"/>
  <c r="L239" i="1"/>
  <c r="J239" i="1"/>
  <c r="I239" i="1"/>
  <c r="H239" i="1"/>
  <c r="Q238" i="1"/>
  <c r="Q239" i="1" s="1"/>
  <c r="O238" i="1"/>
  <c r="K238" i="1"/>
  <c r="K239" i="1" s="1"/>
  <c r="P237" i="1"/>
  <c r="N237" i="1"/>
  <c r="M237" i="1"/>
  <c r="L237" i="1"/>
  <c r="J237" i="1"/>
  <c r="I237" i="1"/>
  <c r="H237" i="1"/>
  <c r="O236" i="1"/>
  <c r="K236" i="1"/>
  <c r="Q236" i="1" s="1"/>
  <c r="O235" i="1"/>
  <c r="K235" i="1"/>
  <c r="Q235" i="1" s="1"/>
  <c r="O234" i="1"/>
  <c r="K234" i="1"/>
  <c r="Q234" i="1" s="1"/>
  <c r="O233" i="1"/>
  <c r="K233" i="1"/>
  <c r="Q233" i="1" s="1"/>
  <c r="O232" i="1"/>
  <c r="K232" i="1"/>
  <c r="Q232" i="1" s="1"/>
  <c r="O231" i="1"/>
  <c r="O237" i="1" s="1"/>
  <c r="K231" i="1"/>
  <c r="O230" i="1"/>
  <c r="K230" i="1"/>
  <c r="Q230" i="1" s="1"/>
  <c r="O229" i="1"/>
  <c r="K229" i="1"/>
  <c r="Q229" i="1" s="1"/>
  <c r="O228" i="1"/>
  <c r="K228" i="1"/>
  <c r="Q228" i="1" s="1"/>
  <c r="O227" i="1"/>
  <c r="K227" i="1"/>
  <c r="P226" i="1"/>
  <c r="N226" i="1"/>
  <c r="M226" i="1"/>
  <c r="L226" i="1"/>
  <c r="J226" i="1"/>
  <c r="I226" i="1"/>
  <c r="H226" i="1"/>
  <c r="Q225" i="1"/>
  <c r="O225" i="1"/>
  <c r="K225" i="1"/>
  <c r="O224" i="1"/>
  <c r="K224" i="1"/>
  <c r="Q224" i="1" s="1"/>
  <c r="O223" i="1"/>
  <c r="Q223" i="1" s="1"/>
  <c r="K223" i="1"/>
  <c r="O222" i="1"/>
  <c r="K222" i="1"/>
  <c r="Q222" i="1" s="1"/>
  <c r="Q221" i="1"/>
  <c r="O221" i="1"/>
  <c r="K221" i="1"/>
  <c r="O220" i="1"/>
  <c r="K220" i="1"/>
  <c r="Q220" i="1" s="1"/>
  <c r="O219" i="1"/>
  <c r="Q219" i="1" s="1"/>
  <c r="K219" i="1"/>
  <c r="O218" i="1"/>
  <c r="K218" i="1"/>
  <c r="Q217" i="1"/>
  <c r="O217" i="1"/>
  <c r="K217" i="1"/>
  <c r="O216" i="1"/>
  <c r="K216" i="1"/>
  <c r="Q216" i="1" s="1"/>
  <c r="Q215" i="1"/>
  <c r="O215" i="1"/>
  <c r="K215" i="1"/>
  <c r="O214" i="1"/>
  <c r="K214" i="1"/>
  <c r="Q213" i="1"/>
  <c r="O213" i="1"/>
  <c r="K213" i="1"/>
  <c r="O212" i="1"/>
  <c r="K212" i="1"/>
  <c r="Q212" i="1" s="1"/>
  <c r="P211" i="1"/>
  <c r="N211" i="1"/>
  <c r="M211" i="1"/>
  <c r="L211" i="1"/>
  <c r="J211" i="1"/>
  <c r="I211" i="1"/>
  <c r="H211" i="1"/>
  <c r="O210" i="1"/>
  <c r="K210" i="1"/>
  <c r="K211" i="1" s="1"/>
  <c r="Q209" i="1"/>
  <c r="O209" i="1"/>
  <c r="O211" i="1" s="1"/>
  <c r="K209" i="1"/>
  <c r="P208" i="1"/>
  <c r="O208" i="1"/>
  <c r="N208" i="1"/>
  <c r="M208" i="1"/>
  <c r="L208" i="1"/>
  <c r="J208" i="1"/>
  <c r="I208" i="1"/>
  <c r="H208" i="1"/>
  <c r="O207" i="1"/>
  <c r="K207" i="1"/>
  <c r="Q207" i="1" s="1"/>
  <c r="O206" i="1"/>
  <c r="K206" i="1"/>
  <c r="O205" i="1"/>
  <c r="K205" i="1"/>
  <c r="Q205" i="1" s="1"/>
  <c r="P204" i="1"/>
  <c r="O204" i="1"/>
  <c r="N204" i="1"/>
  <c r="M204" i="1"/>
  <c r="L204" i="1"/>
  <c r="J204" i="1"/>
  <c r="I204" i="1"/>
  <c r="H204" i="1"/>
  <c r="O203" i="1"/>
  <c r="K203" i="1"/>
  <c r="Q202" i="1"/>
  <c r="O202" i="1"/>
  <c r="K202" i="1"/>
  <c r="P201" i="1"/>
  <c r="N201" i="1"/>
  <c r="M201" i="1"/>
  <c r="L201" i="1"/>
  <c r="J201" i="1"/>
  <c r="I201" i="1"/>
  <c r="H201" i="1"/>
  <c r="Q200" i="1"/>
  <c r="O200" i="1"/>
  <c r="K200" i="1"/>
  <c r="O199" i="1"/>
  <c r="K199" i="1"/>
  <c r="Q199" i="1" s="1"/>
  <c r="Q198" i="1"/>
  <c r="O198" i="1"/>
  <c r="K198" i="1"/>
  <c r="O197" i="1"/>
  <c r="K197" i="1"/>
  <c r="Q197" i="1" s="1"/>
  <c r="Q196" i="1"/>
  <c r="O196" i="1"/>
  <c r="K196" i="1"/>
  <c r="O195" i="1"/>
  <c r="K195" i="1"/>
  <c r="Q195" i="1" s="1"/>
  <c r="Q194" i="1"/>
  <c r="O194" i="1"/>
  <c r="K194" i="1"/>
  <c r="O193" i="1"/>
  <c r="K193" i="1"/>
  <c r="Q193" i="1" s="1"/>
  <c r="Q192" i="1"/>
  <c r="O192" i="1"/>
  <c r="K192" i="1"/>
  <c r="O191" i="1"/>
  <c r="K191" i="1"/>
  <c r="Q191" i="1" s="1"/>
  <c r="Q190" i="1"/>
  <c r="O190" i="1"/>
  <c r="K190" i="1"/>
  <c r="O189" i="1"/>
  <c r="K189" i="1"/>
  <c r="Q189" i="1" s="1"/>
  <c r="Q188" i="1"/>
  <c r="O188" i="1"/>
  <c r="K188" i="1"/>
  <c r="O187" i="1"/>
  <c r="K187" i="1"/>
  <c r="Q187" i="1" s="1"/>
  <c r="Q186" i="1"/>
  <c r="O186" i="1"/>
  <c r="K186" i="1"/>
  <c r="O185" i="1"/>
  <c r="K185" i="1"/>
  <c r="Q185" i="1" s="1"/>
  <c r="Q184" i="1"/>
  <c r="O184" i="1"/>
  <c r="K184" i="1"/>
  <c r="O183" i="1"/>
  <c r="K183" i="1"/>
  <c r="Q183" i="1" s="1"/>
  <c r="Q182" i="1"/>
  <c r="O182" i="1"/>
  <c r="K182" i="1"/>
  <c r="O181" i="1"/>
  <c r="K181" i="1"/>
  <c r="Q181" i="1" s="1"/>
  <c r="Q180" i="1"/>
  <c r="O180" i="1"/>
  <c r="K180" i="1"/>
  <c r="O179" i="1"/>
  <c r="O201" i="1" s="1"/>
  <c r="K179" i="1"/>
  <c r="Q179" i="1" s="1"/>
  <c r="Q178" i="1"/>
  <c r="O178" i="1"/>
  <c r="K178" i="1"/>
  <c r="P177" i="1"/>
  <c r="N177" i="1"/>
  <c r="M177" i="1"/>
  <c r="L177" i="1"/>
  <c r="J177" i="1"/>
  <c r="I177" i="1"/>
  <c r="H177" i="1"/>
  <c r="O176" i="1"/>
  <c r="K176" i="1"/>
  <c r="Q176" i="1" s="1"/>
  <c r="O175" i="1"/>
  <c r="K175" i="1"/>
  <c r="Q175" i="1" s="1"/>
  <c r="O174" i="1"/>
  <c r="K174" i="1"/>
  <c r="Q174" i="1" s="1"/>
  <c r="O173" i="1"/>
  <c r="K173" i="1"/>
  <c r="Q173" i="1" s="1"/>
  <c r="O172" i="1"/>
  <c r="K172" i="1"/>
  <c r="Q172" i="1" s="1"/>
  <c r="O171" i="1"/>
  <c r="K171" i="1"/>
  <c r="Q171" i="1" s="1"/>
  <c r="O170" i="1"/>
  <c r="K170" i="1"/>
  <c r="Q170" i="1" s="1"/>
  <c r="Q169" i="1"/>
  <c r="O169" i="1"/>
  <c r="K169" i="1"/>
  <c r="O168" i="1"/>
  <c r="K168" i="1"/>
  <c r="Q168" i="1" s="1"/>
  <c r="Q167" i="1"/>
  <c r="O167" i="1"/>
  <c r="K167" i="1"/>
  <c r="O166" i="1"/>
  <c r="K166" i="1"/>
  <c r="Q166" i="1" s="1"/>
  <c r="O165" i="1"/>
  <c r="O177" i="1" s="1"/>
  <c r="K165" i="1"/>
  <c r="Q165" i="1" s="1"/>
  <c r="O164" i="1"/>
  <c r="K164" i="1"/>
  <c r="Q164" i="1" s="1"/>
  <c r="O163" i="1"/>
  <c r="K163" i="1"/>
  <c r="Q163" i="1" s="1"/>
  <c r="O162" i="1"/>
  <c r="K162" i="1"/>
  <c r="Q162" i="1" s="1"/>
  <c r="O161" i="1"/>
  <c r="K161" i="1"/>
  <c r="Q161" i="1" s="1"/>
  <c r="O160" i="1"/>
  <c r="K160" i="1"/>
  <c r="Q160" i="1" s="1"/>
  <c r="Q177" i="1" s="1"/>
  <c r="P159" i="1"/>
  <c r="N159" i="1"/>
  <c r="M159" i="1"/>
  <c r="L159" i="1"/>
  <c r="J159" i="1"/>
  <c r="I159" i="1"/>
  <c r="H159" i="1"/>
  <c r="O158" i="1"/>
  <c r="O159" i="1" s="1"/>
  <c r="K158" i="1"/>
  <c r="K159" i="1" s="1"/>
  <c r="P157" i="1"/>
  <c r="N157" i="1"/>
  <c r="M157" i="1"/>
  <c r="L157" i="1"/>
  <c r="J157" i="1"/>
  <c r="I157" i="1"/>
  <c r="H157" i="1"/>
  <c r="O156" i="1"/>
  <c r="O157" i="1" s="1"/>
  <c r="K156" i="1"/>
  <c r="Q156" i="1" s="1"/>
  <c r="Q157" i="1" s="1"/>
  <c r="P155" i="1"/>
  <c r="N155" i="1"/>
  <c r="M155" i="1"/>
  <c r="L155" i="1"/>
  <c r="J155" i="1"/>
  <c r="I155" i="1"/>
  <c r="H155" i="1"/>
  <c r="O154" i="1"/>
  <c r="K154" i="1"/>
  <c r="Q154" i="1" s="1"/>
  <c r="O153" i="1"/>
  <c r="K153" i="1"/>
  <c r="Q153" i="1" s="1"/>
  <c r="O152" i="1"/>
  <c r="K152" i="1"/>
  <c r="Q152" i="1" s="1"/>
  <c r="O151" i="1"/>
  <c r="K151" i="1"/>
  <c r="Q151" i="1" s="1"/>
  <c r="O150" i="1"/>
  <c r="K150" i="1"/>
  <c r="Q150" i="1" s="1"/>
  <c r="O149" i="1"/>
  <c r="K149" i="1"/>
  <c r="Q149" i="1" s="1"/>
  <c r="O148" i="1"/>
  <c r="K148" i="1"/>
  <c r="Q148" i="1" s="1"/>
  <c r="O147" i="1"/>
  <c r="K147" i="1"/>
  <c r="Q147" i="1" s="1"/>
  <c r="Q146" i="1"/>
  <c r="P146" i="1"/>
  <c r="N146" i="1"/>
  <c r="M146" i="1"/>
  <c r="L146" i="1"/>
  <c r="K146" i="1"/>
  <c r="J146" i="1"/>
  <c r="I146" i="1"/>
  <c r="H146" i="1"/>
  <c r="O145" i="1"/>
  <c r="O146" i="1" s="1"/>
  <c r="K145" i="1"/>
  <c r="Q145" i="1" s="1"/>
  <c r="P144" i="1"/>
  <c r="N144" i="1"/>
  <c r="M144" i="1"/>
  <c r="L144" i="1"/>
  <c r="J144" i="1"/>
  <c r="I144" i="1"/>
  <c r="H144" i="1"/>
  <c r="O143" i="1"/>
  <c r="K143" i="1"/>
  <c r="Q143" i="1" s="1"/>
  <c r="Q142" i="1"/>
  <c r="O142" i="1"/>
  <c r="K142" i="1"/>
  <c r="O141" i="1"/>
  <c r="K141" i="1"/>
  <c r="Q141" i="1" s="1"/>
  <c r="Q140" i="1"/>
  <c r="O140" i="1"/>
  <c r="K140" i="1"/>
  <c r="O139" i="1"/>
  <c r="K139" i="1"/>
  <c r="Q139" i="1" s="1"/>
  <c r="Q138" i="1"/>
  <c r="O138" i="1"/>
  <c r="K138" i="1"/>
  <c r="O137" i="1"/>
  <c r="K137" i="1"/>
  <c r="Q137" i="1" s="1"/>
  <c r="Q136" i="1"/>
  <c r="O136" i="1"/>
  <c r="K136" i="1"/>
  <c r="O135" i="1"/>
  <c r="K135" i="1"/>
  <c r="Q135" i="1" s="1"/>
  <c r="Q134" i="1"/>
  <c r="O134" i="1"/>
  <c r="K134" i="1"/>
  <c r="O133" i="1"/>
  <c r="K133" i="1"/>
  <c r="Q133" i="1" s="1"/>
  <c r="Q132" i="1"/>
  <c r="O132" i="1"/>
  <c r="K132" i="1"/>
  <c r="O131" i="1"/>
  <c r="K131" i="1"/>
  <c r="Q131" i="1" s="1"/>
  <c r="Q130" i="1"/>
  <c r="O130" i="1"/>
  <c r="K130" i="1"/>
  <c r="O129" i="1"/>
  <c r="K129" i="1"/>
  <c r="Q129" i="1" s="1"/>
  <c r="Q128" i="1"/>
  <c r="O128" i="1"/>
  <c r="K128" i="1"/>
  <c r="O127" i="1"/>
  <c r="K127" i="1"/>
  <c r="Q127" i="1" s="1"/>
  <c r="Q126" i="1"/>
  <c r="O126" i="1"/>
  <c r="K126" i="1"/>
  <c r="O125" i="1"/>
  <c r="K125" i="1"/>
  <c r="Q125" i="1" s="1"/>
  <c r="Q124" i="1"/>
  <c r="O124" i="1"/>
  <c r="K124" i="1"/>
  <c r="O123" i="1"/>
  <c r="K123" i="1"/>
  <c r="Q123" i="1" s="1"/>
  <c r="Q122" i="1"/>
  <c r="O122" i="1"/>
  <c r="O144" i="1" s="1"/>
  <c r="K122" i="1"/>
  <c r="P121" i="1"/>
  <c r="O121" i="1"/>
  <c r="N121" i="1"/>
  <c r="M121" i="1"/>
  <c r="L121" i="1"/>
  <c r="J121" i="1"/>
  <c r="I121" i="1"/>
  <c r="H121" i="1"/>
  <c r="O120" i="1"/>
  <c r="K120" i="1"/>
  <c r="Q120" i="1" s="1"/>
  <c r="O119" i="1"/>
  <c r="K119" i="1"/>
  <c r="K121" i="1" s="1"/>
  <c r="P118" i="1"/>
  <c r="N118" i="1"/>
  <c r="M118" i="1"/>
  <c r="L118" i="1"/>
  <c r="J118" i="1"/>
  <c r="I118" i="1"/>
  <c r="H118" i="1"/>
  <c r="O117" i="1"/>
  <c r="Q117" i="1" s="1"/>
  <c r="K117" i="1"/>
  <c r="O116" i="1"/>
  <c r="K116" i="1"/>
  <c r="Q116" i="1" s="1"/>
  <c r="Q115" i="1"/>
  <c r="O115" i="1"/>
  <c r="K115" i="1"/>
  <c r="O114" i="1"/>
  <c r="K114" i="1"/>
  <c r="Q114" i="1" s="1"/>
  <c r="Q113" i="1"/>
  <c r="O113" i="1"/>
  <c r="K113" i="1"/>
  <c r="O112" i="1"/>
  <c r="O118" i="1" s="1"/>
  <c r="K112" i="1"/>
  <c r="P111" i="1"/>
  <c r="N111" i="1"/>
  <c r="M111" i="1"/>
  <c r="L111" i="1"/>
  <c r="J111" i="1"/>
  <c r="I111" i="1"/>
  <c r="H111" i="1"/>
  <c r="O110" i="1"/>
  <c r="O111" i="1" s="1"/>
  <c r="K110" i="1"/>
  <c r="K111" i="1" s="1"/>
  <c r="P109" i="1"/>
  <c r="N109" i="1"/>
  <c r="M109" i="1"/>
  <c r="L109" i="1"/>
  <c r="J109" i="1"/>
  <c r="I109" i="1"/>
  <c r="H109" i="1"/>
  <c r="O108" i="1"/>
  <c r="K108" i="1"/>
  <c r="Q108" i="1" s="1"/>
  <c r="Q107" i="1"/>
  <c r="O107" i="1"/>
  <c r="K107" i="1"/>
  <c r="O106" i="1"/>
  <c r="K106" i="1"/>
  <c r="Q106" i="1" s="1"/>
  <c r="Q105" i="1"/>
  <c r="O105" i="1"/>
  <c r="K105" i="1"/>
  <c r="O104" i="1"/>
  <c r="O109" i="1" s="1"/>
  <c r="K104" i="1"/>
  <c r="K109" i="1" s="1"/>
  <c r="P103" i="1"/>
  <c r="O103" i="1"/>
  <c r="N103" i="1"/>
  <c r="M103" i="1"/>
  <c r="L103" i="1"/>
  <c r="J103" i="1"/>
  <c r="I103" i="1"/>
  <c r="H103" i="1"/>
  <c r="O102" i="1"/>
  <c r="K102" i="1"/>
  <c r="Q102" i="1" s="1"/>
  <c r="Q103" i="1" s="1"/>
  <c r="P101" i="1"/>
  <c r="N101" i="1"/>
  <c r="M101" i="1"/>
  <c r="L101" i="1"/>
  <c r="J101" i="1"/>
  <c r="I101" i="1"/>
  <c r="H101" i="1"/>
  <c r="O100" i="1"/>
  <c r="Q100" i="1" s="1"/>
  <c r="K100" i="1"/>
  <c r="O99" i="1"/>
  <c r="Q99" i="1" s="1"/>
  <c r="K99" i="1"/>
  <c r="O98" i="1"/>
  <c r="O101" i="1" s="1"/>
  <c r="K98" i="1"/>
  <c r="P97" i="1"/>
  <c r="N97" i="1"/>
  <c r="M97" i="1"/>
  <c r="L97" i="1"/>
  <c r="J97" i="1"/>
  <c r="I97" i="1"/>
  <c r="H97" i="1"/>
  <c r="O96" i="1"/>
  <c r="K96" i="1"/>
  <c r="Q96" i="1" s="1"/>
  <c r="Q95" i="1"/>
  <c r="O95" i="1"/>
  <c r="O97" i="1" s="1"/>
  <c r="K95" i="1"/>
  <c r="P94" i="1"/>
  <c r="O94" i="1"/>
  <c r="N94" i="1"/>
  <c r="M94" i="1"/>
  <c r="L94" i="1"/>
  <c r="J94" i="1"/>
  <c r="I94" i="1"/>
  <c r="H94" i="1"/>
  <c r="O93" i="1"/>
  <c r="K93" i="1"/>
  <c r="Q93" i="1" s="1"/>
  <c r="O92" i="1"/>
  <c r="K92" i="1"/>
  <c r="Q92" i="1" s="1"/>
  <c r="Q91" i="1"/>
  <c r="O91" i="1"/>
  <c r="K91" i="1"/>
  <c r="O90" i="1"/>
  <c r="K90" i="1"/>
  <c r="P89" i="1"/>
  <c r="N89" i="1"/>
  <c r="M89" i="1"/>
  <c r="L89" i="1"/>
  <c r="J89" i="1"/>
  <c r="I89" i="1"/>
  <c r="H89" i="1"/>
  <c r="O88" i="1"/>
  <c r="K88" i="1"/>
  <c r="Q88" i="1" s="1"/>
  <c r="Q87" i="1"/>
  <c r="O87" i="1"/>
  <c r="O89" i="1" s="1"/>
  <c r="K87" i="1"/>
  <c r="O86" i="1"/>
  <c r="K86" i="1"/>
  <c r="Q86" i="1" s="1"/>
  <c r="P85" i="1"/>
  <c r="N85" i="1"/>
  <c r="M85" i="1"/>
  <c r="L85" i="1"/>
  <c r="J85" i="1"/>
  <c r="I85" i="1"/>
  <c r="H85" i="1"/>
  <c r="O84" i="1"/>
  <c r="K84" i="1"/>
  <c r="Q84" i="1" s="1"/>
  <c r="Q83" i="1"/>
  <c r="O83" i="1"/>
  <c r="K83" i="1"/>
  <c r="O82" i="1"/>
  <c r="K82" i="1"/>
  <c r="Q82" i="1" s="1"/>
  <c r="Q81" i="1"/>
  <c r="O81" i="1"/>
  <c r="K81" i="1"/>
  <c r="O80" i="1"/>
  <c r="K80" i="1"/>
  <c r="Q80" i="1" s="1"/>
  <c r="Q79" i="1"/>
  <c r="O79" i="1"/>
  <c r="K79" i="1"/>
  <c r="O78" i="1"/>
  <c r="O85" i="1" s="1"/>
  <c r="K78" i="1"/>
  <c r="Q78" i="1" s="1"/>
  <c r="P77" i="1"/>
  <c r="N77" i="1"/>
  <c r="M77" i="1"/>
  <c r="L77" i="1"/>
  <c r="J77" i="1"/>
  <c r="I77" i="1"/>
  <c r="H77" i="1"/>
  <c r="O76" i="1"/>
  <c r="K76" i="1"/>
  <c r="Q76" i="1" s="1"/>
  <c r="O75" i="1"/>
  <c r="O77" i="1" s="1"/>
  <c r="K75" i="1"/>
  <c r="P74" i="1"/>
  <c r="N74" i="1"/>
  <c r="M74" i="1"/>
  <c r="L74" i="1"/>
  <c r="J74" i="1"/>
  <c r="I74" i="1"/>
  <c r="H74" i="1"/>
  <c r="O73" i="1"/>
  <c r="K73" i="1"/>
  <c r="Q73" i="1" s="1"/>
  <c r="O72" i="1"/>
  <c r="K72" i="1"/>
  <c r="Q72" i="1" s="1"/>
  <c r="O71" i="1"/>
  <c r="K71" i="1"/>
  <c r="Q71" i="1" s="1"/>
  <c r="O70" i="1"/>
  <c r="K70" i="1"/>
  <c r="Q70" i="1" s="1"/>
  <c r="O69" i="1"/>
  <c r="K69" i="1"/>
  <c r="Q69" i="1" s="1"/>
  <c r="O68" i="1"/>
  <c r="K68" i="1"/>
  <c r="Q68" i="1" s="1"/>
  <c r="O67" i="1"/>
  <c r="K67" i="1"/>
  <c r="Q67" i="1" s="1"/>
  <c r="O66" i="1"/>
  <c r="K66" i="1"/>
  <c r="Q66" i="1" s="1"/>
  <c r="O65" i="1"/>
  <c r="K65" i="1"/>
  <c r="Q65" i="1" s="1"/>
  <c r="O64" i="1"/>
  <c r="K64" i="1"/>
  <c r="Q64" i="1" s="1"/>
  <c r="O63" i="1"/>
  <c r="K63" i="1"/>
  <c r="Q63" i="1" s="1"/>
  <c r="O62" i="1"/>
  <c r="K62" i="1"/>
  <c r="Q62" i="1" s="1"/>
  <c r="O61" i="1"/>
  <c r="K61" i="1"/>
  <c r="Q61" i="1" s="1"/>
  <c r="O60" i="1"/>
  <c r="K60" i="1"/>
  <c r="Q60" i="1" s="1"/>
  <c r="O59" i="1"/>
  <c r="K59" i="1"/>
  <c r="Q59" i="1" s="1"/>
  <c r="O58" i="1"/>
  <c r="K58" i="1"/>
  <c r="Q58" i="1" s="1"/>
  <c r="O57" i="1"/>
  <c r="K57" i="1"/>
  <c r="Q57" i="1" s="1"/>
  <c r="O56" i="1"/>
  <c r="K56" i="1"/>
  <c r="Q56" i="1" s="1"/>
  <c r="O55" i="1"/>
  <c r="K55" i="1"/>
  <c r="Q55" i="1" s="1"/>
  <c r="O54" i="1"/>
  <c r="K54" i="1"/>
  <c r="Q54" i="1" s="1"/>
  <c r="O53" i="1"/>
  <c r="K53" i="1"/>
  <c r="Q53" i="1" s="1"/>
  <c r="O52" i="1"/>
  <c r="K52" i="1"/>
  <c r="Q52" i="1" s="1"/>
  <c r="O51" i="1"/>
  <c r="K51" i="1"/>
  <c r="Q51" i="1" s="1"/>
  <c r="O50" i="1"/>
  <c r="K50" i="1"/>
  <c r="Q50" i="1" s="1"/>
  <c r="O49" i="1"/>
  <c r="K49" i="1"/>
  <c r="Q49" i="1" s="1"/>
  <c r="O48" i="1"/>
  <c r="K48" i="1"/>
  <c r="Q48" i="1" s="1"/>
  <c r="O47" i="1"/>
  <c r="K47" i="1"/>
  <c r="Q47" i="1" s="1"/>
  <c r="O46" i="1"/>
  <c r="O74" i="1" s="1"/>
  <c r="K46" i="1"/>
  <c r="Q46" i="1" s="1"/>
  <c r="O45" i="1"/>
  <c r="K45" i="1"/>
  <c r="K74" i="1" s="1"/>
  <c r="P44" i="1"/>
  <c r="N44" i="1"/>
  <c r="M44" i="1"/>
  <c r="L44" i="1"/>
  <c r="J44" i="1"/>
  <c r="I44" i="1"/>
  <c r="H44" i="1"/>
  <c r="O43" i="1"/>
  <c r="K43" i="1"/>
  <c r="Q43" i="1" s="1"/>
  <c r="O42" i="1"/>
  <c r="Q42" i="1" s="1"/>
  <c r="Q44" i="1" s="1"/>
  <c r="K42" i="1"/>
  <c r="K44" i="1" s="1"/>
  <c r="P41" i="1"/>
  <c r="N41" i="1"/>
  <c r="M41" i="1"/>
  <c r="L41" i="1"/>
  <c r="J41" i="1"/>
  <c r="I41" i="1"/>
  <c r="H41" i="1"/>
  <c r="Q40" i="1"/>
  <c r="Q41" i="1" s="1"/>
  <c r="O40" i="1"/>
  <c r="O41" i="1" s="1"/>
  <c r="K40" i="1"/>
  <c r="K41" i="1" s="1"/>
  <c r="P39" i="1"/>
  <c r="N39" i="1"/>
  <c r="M39" i="1"/>
  <c r="L39" i="1"/>
  <c r="J39" i="1"/>
  <c r="I39" i="1"/>
  <c r="H39" i="1"/>
  <c r="O38" i="1"/>
  <c r="K38" i="1"/>
  <c r="Q38" i="1" s="1"/>
  <c r="O37" i="1"/>
  <c r="K37" i="1"/>
  <c r="Q37" i="1" s="1"/>
  <c r="O36" i="1"/>
  <c r="K36" i="1"/>
  <c r="Q36" i="1" s="1"/>
  <c r="O35" i="1"/>
  <c r="O39" i="1" s="1"/>
  <c r="K35" i="1"/>
  <c r="Q35" i="1" s="1"/>
  <c r="P34" i="1"/>
  <c r="N34" i="1"/>
  <c r="M34" i="1"/>
  <c r="L34" i="1"/>
  <c r="J34" i="1"/>
  <c r="I34" i="1"/>
  <c r="H34" i="1"/>
  <c r="O33" i="1"/>
  <c r="Q33" i="1" s="1"/>
  <c r="K33" i="1"/>
  <c r="O32" i="1"/>
  <c r="K32" i="1"/>
  <c r="Q32" i="1" s="1"/>
  <c r="O31" i="1"/>
  <c r="Q31" i="1" s="1"/>
  <c r="K31" i="1"/>
  <c r="O30" i="1"/>
  <c r="K30" i="1"/>
  <c r="Q30" i="1" s="1"/>
  <c r="O29" i="1"/>
  <c r="Q29" i="1" s="1"/>
  <c r="K29" i="1"/>
  <c r="O28" i="1"/>
  <c r="K28" i="1"/>
  <c r="Q28" i="1" s="1"/>
  <c r="O27" i="1"/>
  <c r="Q27" i="1" s="1"/>
  <c r="K27" i="1"/>
  <c r="O26" i="1"/>
  <c r="O34" i="1" s="1"/>
  <c r="K26" i="1"/>
  <c r="K34" i="1" s="1"/>
  <c r="P25" i="1"/>
  <c r="N25" i="1"/>
  <c r="M25" i="1"/>
  <c r="L25" i="1"/>
  <c r="J25" i="1"/>
  <c r="I25" i="1"/>
  <c r="H25" i="1"/>
  <c r="O24" i="1"/>
  <c r="K24" i="1"/>
  <c r="K25" i="1" s="1"/>
  <c r="Q23" i="1"/>
  <c r="O23" i="1"/>
  <c r="O25" i="1" s="1"/>
  <c r="K23" i="1"/>
  <c r="P22" i="1"/>
  <c r="O22" i="1"/>
  <c r="N22" i="1"/>
  <c r="M22" i="1"/>
  <c r="L22" i="1"/>
  <c r="J22" i="1"/>
  <c r="I22" i="1"/>
  <c r="H22" i="1"/>
  <c r="O21" i="1"/>
  <c r="K21" i="1"/>
  <c r="K22" i="1" s="1"/>
  <c r="P20" i="1"/>
  <c r="O20" i="1"/>
  <c r="N20" i="1"/>
  <c r="M20" i="1"/>
  <c r="L20" i="1"/>
  <c r="J20" i="1"/>
  <c r="I20" i="1"/>
  <c r="H20" i="1"/>
  <c r="O19" i="1"/>
  <c r="K19" i="1"/>
  <c r="K20" i="1" s="1"/>
  <c r="P18" i="1"/>
  <c r="N18" i="1"/>
  <c r="M18" i="1"/>
  <c r="L18" i="1"/>
  <c r="J18" i="1"/>
  <c r="I18" i="1"/>
  <c r="H18" i="1"/>
  <c r="O17" i="1"/>
  <c r="O18" i="1" s="1"/>
  <c r="K17" i="1"/>
  <c r="K18" i="1" s="1"/>
  <c r="P16" i="1"/>
  <c r="N16" i="1"/>
  <c r="M16" i="1"/>
  <c r="L16" i="1"/>
  <c r="J16" i="1"/>
  <c r="I16" i="1"/>
  <c r="H16" i="1"/>
  <c r="O15" i="1"/>
  <c r="K15" i="1"/>
  <c r="Q15" i="1" s="1"/>
  <c r="O14" i="1"/>
  <c r="K14" i="1"/>
  <c r="Q14" i="1" s="1"/>
  <c r="O13" i="1"/>
  <c r="K13" i="1"/>
  <c r="Q13" i="1" s="1"/>
  <c r="O12" i="1"/>
  <c r="K12" i="1"/>
  <c r="Q12" i="1" s="1"/>
  <c r="O11" i="1"/>
  <c r="O16" i="1" s="1"/>
  <c r="K11" i="1"/>
  <c r="K16" i="1" s="1"/>
  <c r="P10" i="1"/>
  <c r="N10" i="1"/>
  <c r="M10" i="1"/>
  <c r="M1295" i="1" s="1"/>
  <c r="L10" i="1"/>
  <c r="L1295" i="1" s="1"/>
  <c r="J10" i="1"/>
  <c r="I10" i="1"/>
  <c r="H10" i="1"/>
  <c r="O9" i="1"/>
  <c r="Q9" i="1" s="1"/>
  <c r="K9" i="1"/>
  <c r="O8" i="1"/>
  <c r="K8" i="1"/>
  <c r="Q8" i="1" s="1"/>
  <c r="O7" i="1"/>
  <c r="Q7" i="1" s="1"/>
  <c r="K7" i="1"/>
  <c r="O6" i="1"/>
  <c r="K6" i="1"/>
  <c r="Q6" i="1" s="1"/>
  <c r="O5" i="1"/>
  <c r="Q5" i="1" s="1"/>
  <c r="Q10" i="1" s="1"/>
  <c r="K5" i="1"/>
  <c r="K10" i="1" s="1"/>
  <c r="Q85" i="1" l="1"/>
  <c r="Q89" i="1"/>
  <c r="Q39" i="1"/>
  <c r="Q155" i="1"/>
  <c r="Q97" i="1"/>
  <c r="Q144" i="1"/>
  <c r="K103" i="1"/>
  <c r="O10" i="1"/>
  <c r="Q24" i="1"/>
  <c r="Q25" i="1" s="1"/>
  <c r="P1295" i="1"/>
  <c r="Q19" i="1"/>
  <c r="Q20" i="1" s="1"/>
  <c r="Q26" i="1"/>
  <c r="Q34" i="1" s="1"/>
  <c r="Q75" i="1"/>
  <c r="Q77" i="1" s="1"/>
  <c r="Q98" i="1"/>
  <c r="Q101" i="1" s="1"/>
  <c r="Q104" i="1"/>
  <c r="Q109" i="1" s="1"/>
  <c r="Q110" i="1"/>
  <c r="Q111" i="1" s="1"/>
  <c r="Q203" i="1"/>
  <c r="Q206" i="1"/>
  <c r="Q208" i="1" s="1"/>
  <c r="O226" i="1"/>
  <c r="K256" i="1"/>
  <c r="Q242" i="1"/>
  <c r="Q248" i="1"/>
  <c r="Q254" i="1"/>
  <c r="Q261" i="1"/>
  <c r="K276" i="1"/>
  <c r="Q313" i="1"/>
  <c r="Q406" i="1"/>
  <c r="Q416" i="1"/>
  <c r="I1295" i="1"/>
  <c r="Q17" i="1"/>
  <c r="Q18" i="1" s="1"/>
  <c r="K39" i="1"/>
  <c r="J1295" i="1"/>
  <c r="Q21" i="1"/>
  <c r="Q22" i="1" s="1"/>
  <c r="Q45" i="1"/>
  <c r="Q74" i="1" s="1"/>
  <c r="Q201" i="1"/>
  <c r="K208" i="1"/>
  <c r="Q210" i="1"/>
  <c r="Q211" i="1" s="1"/>
  <c r="Q231" i="1"/>
  <c r="Q271" i="1"/>
  <c r="Q275" i="1"/>
  <c r="Q276" i="1" s="1"/>
  <c r="K304" i="1"/>
  <c r="Q302" i="1"/>
  <c r="Q304" i="1" s="1"/>
  <c r="Q322" i="1"/>
  <c r="Q328" i="1"/>
  <c r="Q334" i="1"/>
  <c r="Q340" i="1"/>
  <c r="Q346" i="1"/>
  <c r="Q357" i="1"/>
  <c r="Q363" i="1"/>
  <c r="O374" i="1"/>
  <c r="Q380" i="1"/>
  <c r="Q383" i="1" s="1"/>
  <c r="O392" i="1"/>
  <c r="K395" i="1"/>
  <c r="Q393" i="1"/>
  <c r="Q395" i="1" s="1"/>
  <c r="Q417" i="1"/>
  <c r="Q418" i="1" s="1"/>
  <c r="Q454" i="1"/>
  <c r="Q458" i="1" s="1"/>
  <c r="K458" i="1"/>
  <c r="K77" i="1"/>
  <c r="K1295" i="1" s="1"/>
  <c r="K155" i="1"/>
  <c r="K157" i="1"/>
  <c r="Q158" i="1"/>
  <c r="Q159" i="1" s="1"/>
  <c r="Q218" i="1"/>
  <c r="Q246" i="1"/>
  <c r="Q252" i="1"/>
  <c r="Q300" i="1"/>
  <c r="Q301" i="1" s="1"/>
  <c r="Q311" i="1"/>
  <c r="Q391" i="1"/>
  <c r="Q392" i="1" s="1"/>
  <c r="Q404" i="1"/>
  <c r="Q407" i="1" s="1"/>
  <c r="O44" i="1"/>
  <c r="K85" i="1"/>
  <c r="K97" i="1"/>
  <c r="K350" i="1"/>
  <c r="Q320" i="1"/>
  <c r="Q403" i="1"/>
  <c r="K89" i="1"/>
  <c r="K144" i="1"/>
  <c r="H1295" i="1"/>
  <c r="N1295" i="1"/>
  <c r="Q11" i="1"/>
  <c r="Q16" i="1" s="1"/>
  <c r="Q90" i="1"/>
  <c r="Q94" i="1" s="1"/>
  <c r="K101" i="1"/>
  <c r="Q112" i="1"/>
  <c r="Q118" i="1" s="1"/>
  <c r="K118" i="1"/>
  <c r="O155" i="1"/>
  <c r="K177" i="1"/>
  <c r="Q214" i="1"/>
  <c r="Q240" i="1"/>
  <c r="Q241" i="1" s="1"/>
  <c r="Q244" i="1"/>
  <c r="Q250" i="1"/>
  <c r="K292" i="1"/>
  <c r="Q299" i="1"/>
  <c r="Q309" i="1"/>
  <c r="Q314" i="1" s="1"/>
  <c r="O383" i="1"/>
  <c r="K383" i="1"/>
  <c r="K425" i="1"/>
  <c r="Q419" i="1"/>
  <c r="Q425" i="1" s="1"/>
  <c r="Q453" i="1"/>
  <c r="Q500" i="1"/>
  <c r="Q508" i="1" s="1"/>
  <c r="K508" i="1"/>
  <c r="K94" i="1"/>
  <c r="Q119" i="1"/>
  <c r="Q121" i="1" s="1"/>
  <c r="K201" i="1"/>
  <c r="Q204" i="1"/>
  <c r="Q226" i="1"/>
  <c r="K237" i="1"/>
  <c r="Q227" i="1"/>
  <c r="Q237" i="1" s="1"/>
  <c r="O314" i="1"/>
  <c r="K314" i="1"/>
  <c r="K317" i="1"/>
  <c r="Q315" i="1"/>
  <c r="Q317" i="1" s="1"/>
  <c r="K369" i="1"/>
  <c r="K407" i="1"/>
  <c r="K412" i="1"/>
  <c r="Q408" i="1"/>
  <c r="Q412" i="1" s="1"/>
  <c r="K226" i="1"/>
  <c r="K299" i="1"/>
  <c r="Q356" i="1"/>
  <c r="Q369" i="1" s="1"/>
  <c r="K453" i="1"/>
  <c r="Q474" i="1"/>
  <c r="Q475" i="1" s="1"/>
  <c r="K481" i="1"/>
  <c r="Q496" i="1"/>
  <c r="O499" i="1"/>
  <c r="Q536" i="1"/>
  <c r="O545" i="1"/>
  <c r="K587" i="1"/>
  <c r="Q585" i="1"/>
  <c r="Q587" i="1" s="1"/>
  <c r="Q645" i="1"/>
  <c r="Q703" i="1"/>
  <c r="O705" i="1"/>
  <c r="Q704" i="1"/>
  <c r="Q705" i="1" s="1"/>
  <c r="Q804" i="1"/>
  <c r="Q806" i="1" s="1"/>
  <c r="O806" i="1"/>
  <c r="K418" i="1"/>
  <c r="Q464" i="1"/>
  <c r="Q470" i="1"/>
  <c r="O514" i="1"/>
  <c r="K653" i="1"/>
  <c r="Q649" i="1"/>
  <c r="Q653" i="1" s="1"/>
  <c r="K687" i="1"/>
  <c r="K679" i="1"/>
  <c r="Q677" i="1"/>
  <c r="Q679" i="1" s="1"/>
  <c r="K204" i="1"/>
  <c r="K271" i="1"/>
  <c r="K355" i="1"/>
  <c r="K374" i="1"/>
  <c r="K389" i="1"/>
  <c r="Q459" i="1"/>
  <c r="Q461" i="1" s="1"/>
  <c r="Q468" i="1"/>
  <c r="Q478" i="1"/>
  <c r="Q488" i="1"/>
  <c r="K490" i="1"/>
  <c r="Q545" i="1"/>
  <c r="K551" i="1"/>
  <c r="K601" i="1"/>
  <c r="O634" i="1"/>
  <c r="Q662" i="1"/>
  <c r="Q726" i="1"/>
  <c r="K473" i="1"/>
  <c r="K520" i="1"/>
  <c r="O584" i="1"/>
  <c r="O597" i="1"/>
  <c r="Q590" i="1"/>
  <c r="Q597" i="1" s="1"/>
  <c r="K639" i="1"/>
  <c r="Q737" i="1"/>
  <c r="Q741" i="1" s="1"/>
  <c r="K741" i="1"/>
  <c r="Q826" i="1"/>
  <c r="Q830" i="1" s="1"/>
  <c r="O830" i="1"/>
  <c r="Q466" i="1"/>
  <c r="Q472" i="1"/>
  <c r="Q562" i="1"/>
  <c r="K565" i="1"/>
  <c r="K609" i="1"/>
  <c r="K709" i="1"/>
  <c r="Q476" i="1"/>
  <c r="Q479" i="1" s="1"/>
  <c r="Q568" i="1"/>
  <c r="Q584" i="1" s="1"/>
  <c r="Q646" i="1"/>
  <c r="Q648" i="1" s="1"/>
  <c r="Q674" i="1"/>
  <c r="Q676" i="1" s="1"/>
  <c r="O721" i="1"/>
  <c r="K721" i="1"/>
  <c r="O736" i="1"/>
  <c r="K756" i="1"/>
  <c r="O798" i="1"/>
  <c r="O848" i="1"/>
  <c r="K876" i="1"/>
  <c r="O975" i="1"/>
  <c r="Q1065" i="1"/>
  <c r="Q1066" i="1" s="1"/>
  <c r="K1066" i="1"/>
  <c r="K1294" i="1"/>
  <c r="Q606" i="1"/>
  <c r="Q609" i="1" s="1"/>
  <c r="Q663" i="1"/>
  <c r="Q664" i="1" s="1"/>
  <c r="Q727" i="1"/>
  <c r="Q728" i="1" s="1"/>
  <c r="Q736" i="1"/>
  <c r="K810" i="1"/>
  <c r="Q956" i="1"/>
  <c r="O960" i="1"/>
  <c r="Q957" i="1"/>
  <c r="Q960" i="1" s="1"/>
  <c r="K965" i="1"/>
  <c r="Q961" i="1"/>
  <c r="Q965" i="1" s="1"/>
  <c r="Q1086" i="1"/>
  <c r="O746" i="1"/>
  <c r="Q745" i="1"/>
  <c r="Q746" i="1" s="1"/>
  <c r="O785" i="1"/>
  <c r="Q784" i="1"/>
  <c r="Q785" i="1" s="1"/>
  <c r="Q1140" i="1"/>
  <c r="Q1142" i="1" s="1"/>
  <c r="O1142" i="1"/>
  <c r="K748" i="1"/>
  <c r="K801" i="1"/>
  <c r="Q799" i="1"/>
  <c r="Q801" i="1" s="1"/>
  <c r="K853" i="1"/>
  <c r="Q849" i="1"/>
  <c r="Q853" i="1" s="1"/>
  <c r="O882" i="1"/>
  <c r="Q879" i="1"/>
  <c r="Q882" i="1" s="1"/>
  <c r="K885" i="1"/>
  <c r="Q883" i="1"/>
  <c r="Q885" i="1" s="1"/>
  <c r="Q976" i="1"/>
  <c r="K985" i="1"/>
  <c r="Q1135" i="1"/>
  <c r="Q1209" i="1"/>
  <c r="K788" i="1"/>
  <c r="Q786" i="1"/>
  <c r="Q788" i="1" s="1"/>
  <c r="O985" i="1"/>
  <c r="Q796" i="1"/>
  <c r="Q798" i="1" s="1"/>
  <c r="Q816" i="1"/>
  <c r="Q817" i="1" s="1"/>
  <c r="Q840" i="1"/>
  <c r="Q848" i="1" s="1"/>
  <c r="Q973" i="1"/>
  <c r="Q975" i="1" s="1"/>
  <c r="Q980" i="1"/>
  <c r="Q989" i="1"/>
  <c r="Q1001" i="1"/>
  <c r="Q1013" i="1"/>
  <c r="Q1025" i="1"/>
  <c r="Q1037" i="1"/>
  <c r="Q1049" i="1"/>
  <c r="Q1061" i="1"/>
  <c r="Q1072" i="1"/>
  <c r="Q1074" i="1" s="1"/>
  <c r="K1074" i="1"/>
  <c r="K1086" i="1"/>
  <c r="Q1087" i="1"/>
  <c r="Q1092" i="1" s="1"/>
  <c r="K1094" i="1"/>
  <c r="Q1112" i="1"/>
  <c r="O1202" i="1"/>
  <c r="Q1173" i="1"/>
  <c r="Q1185" i="1"/>
  <c r="Q1197" i="1"/>
  <c r="Q753" i="1"/>
  <c r="Q756" i="1" s="1"/>
  <c r="Q780" i="1"/>
  <c r="Q781" i="1" s="1"/>
  <c r="Q807" i="1"/>
  <c r="Q810" i="1" s="1"/>
  <c r="Q831" i="1"/>
  <c r="Q836" i="1" s="1"/>
  <c r="Q865" i="1"/>
  <c r="Q876" i="1" s="1"/>
  <c r="Q978" i="1"/>
  <c r="Q987" i="1"/>
  <c r="Q1064" i="1" s="1"/>
  <c r="Q999" i="1"/>
  <c r="Q1011" i="1"/>
  <c r="Q1023" i="1"/>
  <c r="Q1035" i="1"/>
  <c r="Q1047" i="1"/>
  <c r="Q1059" i="1"/>
  <c r="O1092" i="1"/>
  <c r="K1110" i="1"/>
  <c r="O1135" i="1"/>
  <c r="Q1144" i="1"/>
  <c r="Q1147" i="1" s="1"/>
  <c r="Q1154" i="1"/>
  <c r="Q1165" i="1"/>
  <c r="Q1167" i="1" s="1"/>
  <c r="Q1171" i="1"/>
  <c r="Q1202" i="1" s="1"/>
  <c r="Q1183" i="1"/>
  <c r="Q1195" i="1"/>
  <c r="K1209" i="1"/>
  <c r="Q1210" i="1"/>
  <c r="Q1211" i="1" s="1"/>
  <c r="K1218" i="1"/>
  <c r="Q1219" i="1"/>
  <c r="Q1220" i="1" s="1"/>
  <c r="Q1257" i="1"/>
  <c r="Q1294" i="1" s="1"/>
  <c r="K1135" i="1"/>
  <c r="O1164" i="1"/>
  <c r="Q1157" i="1"/>
  <c r="Q1164" i="1" s="1"/>
  <c r="Q984" i="1"/>
  <c r="K1064" i="1"/>
  <c r="Q993" i="1"/>
  <c r="Q1005" i="1"/>
  <c r="Q1017" i="1"/>
  <c r="Q1029" i="1"/>
  <c r="Q1041" i="1"/>
  <c r="Q1053" i="1"/>
  <c r="Q1091" i="1"/>
  <c r="O1119" i="1"/>
  <c r="Q1116" i="1"/>
  <c r="Q1119" i="1" s="1"/>
  <c r="Q1177" i="1"/>
  <c r="Q1189" i="1"/>
  <c r="Q1201" i="1"/>
  <c r="K1206" i="1"/>
  <c r="Q1212" i="1"/>
  <c r="Q1216" i="1" s="1"/>
  <c r="K1216" i="1"/>
  <c r="K1251" i="1"/>
  <c r="O1064" i="1"/>
  <c r="Q1067" i="1"/>
  <c r="Q1068" i="1" s="1"/>
  <c r="Q1095" i="1"/>
  <c r="Q1110" i="1" s="1"/>
  <c r="Q1136" i="1"/>
  <c r="Q1137" i="1" s="1"/>
  <c r="Q1223" i="1"/>
  <c r="Q1224" i="1" s="1"/>
  <c r="K1071" i="1"/>
  <c r="K1092" i="1"/>
  <c r="K1119" i="1"/>
  <c r="K1202" i="1"/>
  <c r="K1211" i="1"/>
  <c r="K1220" i="1"/>
  <c r="Q1148" i="1"/>
  <c r="Q1295" i="1" l="1"/>
  <c r="Q256" i="1"/>
  <c r="O1295" i="1"/>
  <c r="Q1156" i="1"/>
  <c r="Q473" i="1"/>
  <c r="Q985" i="1"/>
  <c r="Q350" i="1"/>
</calcChain>
</file>

<file path=xl/sharedStrings.xml><?xml version="1.0" encoding="utf-8"?>
<sst xmlns="http://schemas.openxmlformats.org/spreadsheetml/2006/main" count="3893" uniqueCount="2435">
  <si>
    <t>2024年4月-2024年12月中小微型企业及社会组织吸纳高校毕业生就业社会保险补贴及就业补贴公示表</t>
  </si>
  <si>
    <t xml:space="preserve">    根据《广西壮族自治区就业补助资金管理办法》（桂人社规〔2022〕3号）文件，对符合政策的中小微型企业及社会组织吸纳高校毕业生就业，给予1年的社会保险补贴及就业补贴（不包括本人应缴纳的社会保险费部分），企业与个人在一年内解除劳动合同的，按其实际履行劳动合同的缴费时间计算，经市人才中心初审、审核，现将以下符合补贴条件的柳州幸福康乐口腔门诊部有限公司等196家单位1094人，公示如下，公示期五天：</t>
  </si>
  <si>
    <t>单位名称</t>
  </si>
  <si>
    <t>毕业生序号</t>
  </si>
  <si>
    <t>毕业生
姓名</t>
  </si>
  <si>
    <t>身份证号</t>
  </si>
  <si>
    <t>缴纳开始年月</t>
  </si>
  <si>
    <t>缴纳终止年月</t>
  </si>
  <si>
    <t>缴纳月数</t>
  </si>
  <si>
    <t>基本养老保险
（单位部分）</t>
  </si>
  <si>
    <t>失业保险
（单位部分）</t>
  </si>
  <si>
    <t>工伤保险
（单位部分）</t>
  </si>
  <si>
    <t>社保缴费金额
合计
（单位部分）</t>
  </si>
  <si>
    <t>基本医疗保险
（单位部分）</t>
  </si>
  <si>
    <t>大病医疗互助
（单位部分）</t>
  </si>
  <si>
    <t>生育保险
（单位部分）</t>
  </si>
  <si>
    <t>医保缴费金额
合计
（单位部分）</t>
  </si>
  <si>
    <t>就业补贴</t>
  </si>
  <si>
    <t>补贴金额合计</t>
  </si>
  <si>
    <t>柳州幸福康乐口腔门诊部有限公司</t>
  </si>
  <si>
    <t>陆奕龙</t>
  </si>
  <si>
    <t>451024********3364</t>
  </si>
  <si>
    <t>202404</t>
  </si>
  <si>
    <t>202412</t>
  </si>
  <si>
    <t>9</t>
  </si>
  <si>
    <t>黄喜雪</t>
  </si>
  <si>
    <t>451229********0324</t>
  </si>
  <si>
    <t>覃秋红</t>
  </si>
  <si>
    <t>450221********3420</t>
  </si>
  <si>
    <t>袁梅</t>
  </si>
  <si>
    <t>450923********1281</t>
  </si>
  <si>
    <t>梁晨</t>
  </si>
  <si>
    <t>450211********1649</t>
  </si>
  <si>
    <t>小计</t>
  </si>
  <si>
    <t>5人</t>
  </si>
  <si>
    <t>柳州康乐口腔医院</t>
  </si>
  <si>
    <t>蓝鑫鑫</t>
  </si>
  <si>
    <t>452730********0520</t>
  </si>
  <si>
    <t>杨金龙</t>
  </si>
  <si>
    <t>452226********151X</t>
  </si>
  <si>
    <t>覃方</t>
  </si>
  <si>
    <t>452701********1321</t>
  </si>
  <si>
    <t>莫芳莹</t>
  </si>
  <si>
    <t>451221********0482</t>
  </si>
  <si>
    <t>柳州潭中口腔门诊部有限公司</t>
  </si>
  <si>
    <t>黄滟汝</t>
  </si>
  <si>
    <t>451228********0563</t>
  </si>
  <si>
    <t>1人</t>
  </si>
  <si>
    <t>柳州温馨康乐口腔门诊部有限公司</t>
  </si>
  <si>
    <t>1</t>
  </si>
  <si>
    <t>冯玲玲</t>
  </si>
  <si>
    <t>452224********1047</t>
  </si>
  <si>
    <t>广西公允法律咨询服务有限公司</t>
  </si>
  <si>
    <t>邓娜</t>
  </si>
  <si>
    <t>430521********2881</t>
  </si>
  <si>
    <t>柳州南天大酒店</t>
  </si>
  <si>
    <t>张嘉祥</t>
  </si>
  <si>
    <t>450203********1314</t>
  </si>
  <si>
    <t>202406</t>
  </si>
  <si>
    <t>江定易</t>
  </si>
  <si>
    <t>452226********9237</t>
  </si>
  <si>
    <t>2人</t>
  </si>
  <si>
    <t>柳州恒达巴士股份有限公司</t>
  </si>
  <si>
    <t>曹艺莎</t>
  </si>
  <si>
    <t>450205********1320</t>
  </si>
  <si>
    <t>蒋启禄</t>
  </si>
  <si>
    <t>452428********0219</t>
  </si>
  <si>
    <t>陆婷婷</t>
  </si>
  <si>
    <t>452224********0524</t>
  </si>
  <si>
    <t>罗佳雨</t>
  </si>
  <si>
    <t>450222********1620</t>
  </si>
  <si>
    <t>吕露露</t>
  </si>
  <si>
    <t>450922********0489</t>
  </si>
  <si>
    <t>张泳钰</t>
  </si>
  <si>
    <t>450481********0047</t>
  </si>
  <si>
    <t>周昕炜</t>
  </si>
  <si>
    <t>450205********1316</t>
  </si>
  <si>
    <t>罗婵</t>
  </si>
  <si>
    <t>452223********1522</t>
  </si>
  <si>
    <t>8人</t>
  </si>
  <si>
    <t>广西两面针亿康药业股份有限公司</t>
  </si>
  <si>
    <t>谭荣兴</t>
  </si>
  <si>
    <t>430426********9634</t>
  </si>
  <si>
    <t>202411</t>
  </si>
  <si>
    <t>韦俊玲</t>
  </si>
  <si>
    <t>452223********0040</t>
  </si>
  <si>
    <t>202408</t>
  </si>
  <si>
    <t>韦雅玲</t>
  </si>
  <si>
    <t>452702********0963</t>
  </si>
  <si>
    <t>梁豇玉</t>
  </si>
  <si>
    <t>450881********5649</t>
  </si>
  <si>
    <t>4人</t>
  </si>
  <si>
    <t>广西小蜜蜂劳务有限公司</t>
  </si>
  <si>
    <t>吕佳玲</t>
  </si>
  <si>
    <t>450902********0726</t>
  </si>
  <si>
    <t>202407</t>
  </si>
  <si>
    <t>广西博达软件股份有限公司</t>
  </si>
  <si>
    <t>雷杰</t>
  </si>
  <si>
    <t>422802********6038</t>
  </si>
  <si>
    <t>王晖</t>
  </si>
  <si>
    <t>450922********0871</t>
  </si>
  <si>
    <t>柳州两面针股份有限公司</t>
  </si>
  <si>
    <t>刘庆龙</t>
  </si>
  <si>
    <t>450204********101X</t>
  </si>
  <si>
    <t>刘雨欣</t>
  </si>
  <si>
    <t>450204********1421</t>
  </si>
  <si>
    <t>202405</t>
  </si>
  <si>
    <t>叶晓仪</t>
  </si>
  <si>
    <t>450481********3624</t>
  </si>
  <si>
    <t>庞贵尹</t>
  </si>
  <si>
    <t>450923********5121</t>
  </si>
  <si>
    <t>杨琪</t>
  </si>
  <si>
    <t>450881********1884</t>
  </si>
  <si>
    <t>梁茂威</t>
  </si>
  <si>
    <t>452227********2012</t>
  </si>
  <si>
    <t>潘海翔</t>
  </si>
  <si>
    <t>450204********1491</t>
  </si>
  <si>
    <t>潘祉琦</t>
  </si>
  <si>
    <t>450203********0726</t>
  </si>
  <si>
    <t>罗潇雨</t>
  </si>
  <si>
    <t>450202********1428</t>
  </si>
  <si>
    <t>蒋子涵</t>
  </si>
  <si>
    <t>450205********0013</t>
  </si>
  <si>
    <t>覃思翰</t>
  </si>
  <si>
    <t>450802********3818</t>
  </si>
  <si>
    <t>覃秋婷</t>
  </si>
  <si>
    <t>450221********4424</t>
  </si>
  <si>
    <t>覃诚玉</t>
  </si>
  <si>
    <t>450221********3429</t>
  </si>
  <si>
    <t>谌勇</t>
  </si>
  <si>
    <t>450324********4917</t>
  </si>
  <si>
    <t>韦冬婷</t>
  </si>
  <si>
    <t>452224********3523</t>
  </si>
  <si>
    <t>韦艳鲜</t>
  </si>
  <si>
    <t>452226********5722</t>
  </si>
  <si>
    <t>黎胤泽</t>
  </si>
  <si>
    <t>450204********0610</t>
  </si>
  <si>
    <t>杜坤</t>
  </si>
  <si>
    <t>411627********0649</t>
  </si>
  <si>
    <t>赵信桦</t>
  </si>
  <si>
    <t>450204********1433</t>
  </si>
  <si>
    <t>邓俊铭</t>
  </si>
  <si>
    <t>450205********0711</t>
  </si>
  <si>
    <t>刘华丁</t>
  </si>
  <si>
    <t>450221********3916</t>
  </si>
  <si>
    <t>李功恒</t>
  </si>
  <si>
    <t>452224********1535</t>
  </si>
  <si>
    <t>张宇鑫</t>
  </si>
  <si>
    <t>450205********0712</t>
  </si>
  <si>
    <t>汪雅瑜</t>
  </si>
  <si>
    <t>450222********2927</t>
  </si>
  <si>
    <t>雷媛媛</t>
  </si>
  <si>
    <t>452122********3628</t>
  </si>
  <si>
    <t>陶崔文</t>
  </si>
  <si>
    <t>452223********2518</t>
  </si>
  <si>
    <t>何朝英</t>
  </si>
  <si>
    <t>452225********2521</t>
  </si>
  <si>
    <t>覃坤</t>
  </si>
  <si>
    <t>452225********0572</t>
  </si>
  <si>
    <t>盘榕艳</t>
  </si>
  <si>
    <t>452230********2521</t>
  </si>
  <si>
    <t>29人</t>
  </si>
  <si>
    <t>柳州慧算账会计服务有限公司</t>
  </si>
  <si>
    <t>宁椿华</t>
  </si>
  <si>
    <t>450722********5141</t>
  </si>
  <si>
    <t>202409</t>
  </si>
  <si>
    <t>庞婷婷</t>
  </si>
  <si>
    <t>452226********3321</t>
  </si>
  <si>
    <t>四川森朗通信网络工程建设有限公司柳州分公司</t>
  </si>
  <si>
    <t>王鑫婧</t>
  </si>
  <si>
    <t>450205********1022</t>
  </si>
  <si>
    <t>谢煜滢</t>
  </si>
  <si>
    <t>450205********1928</t>
  </si>
  <si>
    <t>雷凯</t>
  </si>
  <si>
    <t>452626********0018</t>
  </si>
  <si>
    <t>韦流峥</t>
  </si>
  <si>
    <t>450221********2428</t>
  </si>
  <si>
    <t>韦育苡</t>
  </si>
  <si>
    <t>452229********342X</t>
  </si>
  <si>
    <t>李霖仟子</t>
  </si>
  <si>
    <t>452229********0044</t>
  </si>
  <si>
    <t>韦孝祖</t>
  </si>
  <si>
    <t>450221********4932</t>
  </si>
  <si>
    <t>7人</t>
  </si>
  <si>
    <t>广西海数信息技术有限公司</t>
  </si>
  <si>
    <t>谭海杨</t>
  </si>
  <si>
    <t>450803********5835</t>
  </si>
  <si>
    <t>覃宝龙</t>
  </si>
  <si>
    <t>452224********1519</t>
  </si>
  <si>
    <t>陆全冠</t>
  </si>
  <si>
    <t>452127********3611</t>
  </si>
  <si>
    <t>3人</t>
  </si>
  <si>
    <t>梧州市大参林连锁药店有限公司柳州谷埠分店</t>
  </si>
  <si>
    <t>冯雯菲</t>
  </si>
  <si>
    <t>440983********212X</t>
  </si>
  <si>
    <t>梁肖焯</t>
  </si>
  <si>
    <t>450225********3424</t>
  </si>
  <si>
    <t>谢君铸</t>
  </si>
  <si>
    <t>452225********0013</t>
  </si>
  <si>
    <t>202410</t>
  </si>
  <si>
    <t>覃素芸</t>
  </si>
  <si>
    <t>452226********4222</t>
  </si>
  <si>
    <t>柳州康恒新能源有限公司</t>
  </si>
  <si>
    <t>欧勇澳</t>
  </si>
  <si>
    <t>452724********1011</t>
  </si>
  <si>
    <t>覃立帥</t>
  </si>
  <si>
    <t>450204********2513</t>
  </si>
  <si>
    <t>柳州坤菱科技有限公司</t>
  </si>
  <si>
    <t>覃泰宏</t>
  </si>
  <si>
    <t>452731********3918</t>
  </si>
  <si>
    <t>谭师盛</t>
  </si>
  <si>
    <t>452229********0074</t>
  </si>
  <si>
    <t>谭清华</t>
  </si>
  <si>
    <t>450803********583X</t>
  </si>
  <si>
    <t>柳州市拓艺艺术培训有限公司</t>
  </si>
  <si>
    <t>卢宗仪</t>
  </si>
  <si>
    <t>450881********0898</t>
  </si>
  <si>
    <t>柳州市金元机械制造有限公司</t>
  </si>
  <si>
    <t>梁勇康</t>
  </si>
  <si>
    <t>452124********0613</t>
  </si>
  <si>
    <t>石艳华</t>
  </si>
  <si>
    <t>450211********0824</t>
  </si>
  <si>
    <t>覃鹏光</t>
  </si>
  <si>
    <t>450111********3019</t>
  </si>
  <si>
    <t>黄通健</t>
  </si>
  <si>
    <t>450221********5718</t>
  </si>
  <si>
    <t>韦榕桦</t>
  </si>
  <si>
    <t>450221********4919</t>
  </si>
  <si>
    <t>柳州溯联塑胶有限公司</t>
  </si>
  <si>
    <t>张婉惠</t>
  </si>
  <si>
    <t>450205********1044</t>
  </si>
  <si>
    <t>柳州万富酒店管理有限公司万达嘉华酒店</t>
  </si>
  <si>
    <t>余巧珍</t>
  </si>
  <si>
    <t>450222********0320</t>
  </si>
  <si>
    <t>区旺成</t>
  </si>
  <si>
    <t>卢菲菲</t>
  </si>
  <si>
    <t>452702********2280</t>
  </si>
  <si>
    <t>吴雪玲</t>
  </si>
  <si>
    <t>450205********1046</t>
  </si>
  <si>
    <t>罗添权</t>
  </si>
  <si>
    <t>450202********0319</t>
  </si>
  <si>
    <t>韦昌宏</t>
  </si>
  <si>
    <t>452731********2111</t>
  </si>
  <si>
    <t>6人</t>
  </si>
  <si>
    <t>佳兆业文体产业（柳州）有限公司</t>
  </si>
  <si>
    <t>韦信宜</t>
  </si>
  <si>
    <t>450205********281X</t>
  </si>
  <si>
    <t>黄子媛</t>
  </si>
  <si>
    <t>452601********0027</t>
  </si>
  <si>
    <t>中铁特货物流股份有限公司柳州机械保温车辆段</t>
  </si>
  <si>
    <t>全绍铭</t>
  </si>
  <si>
    <t>420881********0339</t>
  </si>
  <si>
    <t>彭卓越</t>
  </si>
  <si>
    <t>450204********1034</t>
  </si>
  <si>
    <t>文睿坚</t>
  </si>
  <si>
    <t>450204********1032</t>
  </si>
  <si>
    <t>李依窈</t>
  </si>
  <si>
    <t>450923********7722</t>
  </si>
  <si>
    <t>李威雨</t>
  </si>
  <si>
    <t>440982********1212</t>
  </si>
  <si>
    <t>李宁</t>
  </si>
  <si>
    <t>140322********0033</t>
  </si>
  <si>
    <t>李志阳</t>
  </si>
  <si>
    <t>310108********2811</t>
  </si>
  <si>
    <t>梁海俊</t>
  </si>
  <si>
    <t>450123********3617</t>
  </si>
  <si>
    <t>葛利峰</t>
  </si>
  <si>
    <t>450204********1017</t>
  </si>
  <si>
    <t>覃彬桓</t>
  </si>
  <si>
    <t>450221********6318</t>
  </si>
  <si>
    <t>黄立都</t>
  </si>
  <si>
    <t>452226********031X</t>
  </si>
  <si>
    <t>黎楚昀</t>
  </si>
  <si>
    <t>450204********0023</t>
  </si>
  <si>
    <t>黄秋芝</t>
  </si>
  <si>
    <t>452226********0025</t>
  </si>
  <si>
    <t>李雅欣</t>
  </si>
  <si>
    <t>450211********1928</t>
  </si>
  <si>
    <t>林舒琪</t>
  </si>
  <si>
    <t>450923********9025</t>
  </si>
  <si>
    <t>黄凡倩</t>
  </si>
  <si>
    <t>450204********1042</t>
  </si>
  <si>
    <t>徐英河</t>
  </si>
  <si>
    <t>620102********5317</t>
  </si>
  <si>
    <t>卢华龙</t>
  </si>
  <si>
    <t>450204********1012</t>
  </si>
  <si>
    <t>王俊博</t>
  </si>
  <si>
    <t>410103********009X</t>
  </si>
  <si>
    <t>邓晟君</t>
  </si>
  <si>
    <t>450103********2515</t>
  </si>
  <si>
    <t>李文莉</t>
  </si>
  <si>
    <t>452201********1229</t>
  </si>
  <si>
    <t>唐明剑</t>
  </si>
  <si>
    <t>450204********1031</t>
  </si>
  <si>
    <t>22人</t>
  </si>
  <si>
    <t>广西融汇环保工程有限公司</t>
  </si>
  <si>
    <t>林雨汀</t>
  </si>
  <si>
    <t>450203********1068</t>
  </si>
  <si>
    <t>广西英腾教育科技股份有限公司</t>
  </si>
  <si>
    <t>梁淑琴</t>
  </si>
  <si>
    <t>450222********1628</t>
  </si>
  <si>
    <t>韦馨蓓</t>
  </si>
  <si>
    <t>452723********3227</t>
  </si>
  <si>
    <t>杜思婕</t>
  </si>
  <si>
    <t>452223********0028</t>
  </si>
  <si>
    <t>黄阳慧</t>
  </si>
  <si>
    <t>452223********0522</t>
  </si>
  <si>
    <t>韦柳青</t>
  </si>
  <si>
    <t>452127********0361</t>
  </si>
  <si>
    <t>梁浩</t>
  </si>
  <si>
    <t>452226********5435</t>
  </si>
  <si>
    <t>雷静静</t>
  </si>
  <si>
    <t>452225********4228</t>
  </si>
  <si>
    <t>覃诗桃</t>
  </si>
  <si>
    <t>450221********0322</t>
  </si>
  <si>
    <t>柳州市文诚教育科技有限公司</t>
  </si>
  <si>
    <t>庞浩敏</t>
  </si>
  <si>
    <t>450205********0729</t>
  </si>
  <si>
    <t>柳州市万宸汽车科技有限公司</t>
  </si>
  <si>
    <t>张情</t>
  </si>
  <si>
    <t>450221********3422</t>
  </si>
  <si>
    <t>柳州福臻车体实业有限公司</t>
  </si>
  <si>
    <t>任泓有</t>
  </si>
  <si>
    <t>450924********7134</t>
  </si>
  <si>
    <t>何际为</t>
  </si>
  <si>
    <t>450924********511X</t>
  </si>
  <si>
    <t>曾令纯</t>
  </si>
  <si>
    <t>450122********3013</t>
  </si>
  <si>
    <t>202407
202409</t>
  </si>
  <si>
    <t>梁溶升</t>
  </si>
  <si>
    <t>450924********4714</t>
  </si>
  <si>
    <t>潘桂有</t>
  </si>
  <si>
    <t>450881********2917</t>
  </si>
  <si>
    <t>202406
202410</t>
  </si>
  <si>
    <t>202408
202412</t>
  </si>
  <si>
    <t>班惠娟</t>
  </si>
  <si>
    <t>450703********1626</t>
  </si>
  <si>
    <t>甘龙</t>
  </si>
  <si>
    <t>450803********7011</t>
  </si>
  <si>
    <t>202407
202410</t>
  </si>
  <si>
    <t>202407
202412</t>
  </si>
  <si>
    <t>韦海祺</t>
  </si>
  <si>
    <t>450221********0032</t>
  </si>
  <si>
    <t>林富</t>
  </si>
  <si>
    <t>450721********7710</t>
  </si>
  <si>
    <t>吴宏基</t>
  </si>
  <si>
    <t>452230********1519</t>
  </si>
  <si>
    <t>赵阳阳</t>
  </si>
  <si>
    <t>450225********2615</t>
  </si>
  <si>
    <t>陆名庆</t>
  </si>
  <si>
    <t>450881********1213</t>
  </si>
  <si>
    <t>石滢晖</t>
  </si>
  <si>
    <t>452730********0904</t>
  </si>
  <si>
    <t>陈金昌</t>
  </si>
  <si>
    <t>450721********8138</t>
  </si>
  <si>
    <t>刘思妤</t>
  </si>
  <si>
    <t>450205********1347</t>
  </si>
  <si>
    <t>梁德展</t>
  </si>
  <si>
    <t>452427********3318</t>
  </si>
  <si>
    <t>简问一</t>
  </si>
  <si>
    <t>450203********071X</t>
  </si>
  <si>
    <t>17人</t>
  </si>
  <si>
    <t>广西仙茱制药有限公司</t>
  </si>
  <si>
    <t>佘振昌</t>
  </si>
  <si>
    <t>450203********1338</t>
  </si>
  <si>
    <t>冯滨燕</t>
  </si>
  <si>
    <t>450902********0221</t>
  </si>
  <si>
    <t>庞婷</t>
  </si>
  <si>
    <t>450923********2027</t>
  </si>
  <si>
    <t>廖冉红</t>
  </si>
  <si>
    <t>452227********5022</t>
  </si>
  <si>
    <t>曲一婧</t>
  </si>
  <si>
    <t>450205********1048</t>
  </si>
  <si>
    <t>李华柳</t>
  </si>
  <si>
    <t>522631********7524</t>
  </si>
  <si>
    <t>秦宇芬</t>
  </si>
  <si>
    <t>450325********1523</t>
  </si>
  <si>
    <t>蒙光磊</t>
  </si>
  <si>
    <t>451022********1239</t>
  </si>
  <si>
    <t>覃玲娜</t>
  </si>
  <si>
    <t>452730********1424</t>
  </si>
  <si>
    <t>赵红岩</t>
  </si>
  <si>
    <t>450324********0822</t>
  </si>
  <si>
    <t>陈婧文</t>
  </si>
  <si>
    <t>450203********1326</t>
  </si>
  <si>
    <t>陈永康</t>
  </si>
  <si>
    <t>450881********8614</t>
  </si>
  <si>
    <t>陶永鑫</t>
  </si>
  <si>
    <t>450202********1417</t>
  </si>
  <si>
    <t>韦秋凤</t>
  </si>
  <si>
    <t>451302********1222</t>
  </si>
  <si>
    <t>骆安全</t>
  </si>
  <si>
    <t>450122********4013</t>
  </si>
  <si>
    <t>庞梦薇</t>
  </si>
  <si>
    <t>450211********0023</t>
  </si>
  <si>
    <t>农璐璐</t>
  </si>
  <si>
    <t>450703********272X</t>
  </si>
  <si>
    <t>兰梦元</t>
  </si>
  <si>
    <t>452702********1561</t>
  </si>
  <si>
    <t>刘采衢</t>
  </si>
  <si>
    <t>452723********0829</t>
  </si>
  <si>
    <t>何柳菁</t>
  </si>
  <si>
    <t>450203********0727</t>
  </si>
  <si>
    <t>唐慧怡</t>
  </si>
  <si>
    <t>450324********0027</t>
  </si>
  <si>
    <t>吴彰媛</t>
  </si>
  <si>
    <t>452226********7229</t>
  </si>
  <si>
    <t>冯国兰</t>
  </si>
  <si>
    <t>450422********1746</t>
  </si>
  <si>
    <t>23人</t>
  </si>
  <si>
    <t>广西柳州市诚德酒店管理有限公司</t>
  </si>
  <si>
    <t>胡钰虹</t>
  </si>
  <si>
    <t>450222********0021</t>
  </si>
  <si>
    <t>莫小优</t>
  </si>
  <si>
    <t>452227********4624</t>
  </si>
  <si>
    <t>柳州旭至自动化科技有限公司</t>
  </si>
  <si>
    <t>柒招玲</t>
  </si>
  <si>
    <t>450881********6525</t>
  </si>
  <si>
    <t>田恋</t>
  </si>
  <si>
    <t>452632********0428</t>
  </si>
  <si>
    <t>朱晓霞</t>
  </si>
  <si>
    <t>452123********5520</t>
  </si>
  <si>
    <t>广西数仿科技有限公司</t>
  </si>
  <si>
    <t>张培松</t>
  </si>
  <si>
    <t>450103********1010</t>
  </si>
  <si>
    <t>韦江翔</t>
  </si>
  <si>
    <t>450122********5515</t>
  </si>
  <si>
    <t>广西飓芯科技有限责任公司</t>
  </si>
  <si>
    <t>龙高雨</t>
  </si>
  <si>
    <t>452223********1517</t>
  </si>
  <si>
    <t>刘昌胜</t>
  </si>
  <si>
    <t>450205********1315</t>
  </si>
  <si>
    <t>寻婕</t>
  </si>
  <si>
    <t>450205********1024</t>
  </si>
  <si>
    <t>杨程</t>
  </si>
  <si>
    <t>450881********603X</t>
  </si>
  <si>
    <t>梁文斌</t>
  </si>
  <si>
    <t>450205********1317</t>
  </si>
  <si>
    <t>王旭贤</t>
  </si>
  <si>
    <t>450222********0317</t>
  </si>
  <si>
    <t>罗绍永</t>
  </si>
  <si>
    <t>452231********3014</t>
  </si>
  <si>
    <t>202405
202408</t>
  </si>
  <si>
    <t>202406
202412</t>
  </si>
  <si>
    <t>覃日力</t>
  </si>
  <si>
    <t>450221********2414</t>
  </si>
  <si>
    <t>张芳</t>
  </si>
  <si>
    <t>452225********0049</t>
  </si>
  <si>
    <t>杨振勇</t>
  </si>
  <si>
    <t>450211********0532</t>
  </si>
  <si>
    <t>潘祺</t>
  </si>
  <si>
    <t>450329********1727</t>
  </si>
  <si>
    <t>韦慧怡</t>
  </si>
  <si>
    <t>450222********3224</t>
  </si>
  <si>
    <t>黄新明</t>
  </si>
  <si>
    <t>452226********5458</t>
  </si>
  <si>
    <t>苏世龙</t>
  </si>
  <si>
    <t>14人</t>
  </si>
  <si>
    <t>柳州市乾诚工程技术服务有限公司</t>
  </si>
  <si>
    <t>周文涛</t>
  </si>
  <si>
    <t>452626********3995</t>
  </si>
  <si>
    <t>宋国之</t>
  </si>
  <si>
    <t>450703********339X</t>
  </si>
  <si>
    <t>李如锋</t>
  </si>
  <si>
    <t>452223********0517</t>
  </si>
  <si>
    <t>甘烨铭</t>
  </si>
  <si>
    <t>450921********0010</t>
  </si>
  <si>
    <t>董信海</t>
  </si>
  <si>
    <t>450802********3659</t>
  </si>
  <si>
    <t>刘国星</t>
  </si>
  <si>
    <t>452225********4210</t>
  </si>
  <si>
    <t>曾德松</t>
  </si>
  <si>
    <t>450222********1319</t>
  </si>
  <si>
    <t>程夕卜</t>
  </si>
  <si>
    <t>452427********0022</t>
  </si>
  <si>
    <t>慕雨荷</t>
  </si>
  <si>
    <t>452223********7023</t>
  </si>
  <si>
    <t>钟小梅</t>
  </si>
  <si>
    <t>450481********0240</t>
  </si>
  <si>
    <t>10人</t>
  </si>
  <si>
    <t>广西宝时达模具有限公司</t>
  </si>
  <si>
    <t>李茹情</t>
  </si>
  <si>
    <t>450923********7742</t>
  </si>
  <si>
    <t>柳州冠能汽车电子有限公司</t>
  </si>
  <si>
    <t>黄日恒</t>
  </si>
  <si>
    <t>452225********1310</t>
  </si>
  <si>
    <t>柳州沪信汽车科技有限公司</t>
  </si>
  <si>
    <t>于笑</t>
  </si>
  <si>
    <t>371323********6314</t>
  </si>
  <si>
    <t>农国政</t>
  </si>
  <si>
    <t>450204********0015</t>
  </si>
  <si>
    <t>唐振有</t>
  </si>
  <si>
    <t>450902********221X</t>
  </si>
  <si>
    <t>张永</t>
  </si>
  <si>
    <t>450722********0852</t>
  </si>
  <si>
    <t>梁富林</t>
  </si>
  <si>
    <t>452723********0818</t>
  </si>
  <si>
    <t>覃驿兹</t>
  </si>
  <si>
    <t>450204********2221</t>
  </si>
  <si>
    <t>郑志有</t>
  </si>
  <si>
    <t>450203********0022</t>
  </si>
  <si>
    <t>韦正</t>
  </si>
  <si>
    <t>452226********5130</t>
  </si>
  <si>
    <t>范青锦</t>
  </si>
  <si>
    <t>452228********6551</t>
  </si>
  <si>
    <t>陆美珍</t>
  </si>
  <si>
    <t>452226********1824</t>
  </si>
  <si>
    <t>覃贺权</t>
  </si>
  <si>
    <t>452127********3015</t>
  </si>
  <si>
    <t>杨钰</t>
  </si>
  <si>
    <t>452227********202X</t>
  </si>
  <si>
    <t>贝学步</t>
  </si>
  <si>
    <t>452424********1756</t>
  </si>
  <si>
    <t>蒲英奎</t>
  </si>
  <si>
    <t>450802********2516</t>
  </si>
  <si>
    <t>广西布恩科技有限公司</t>
  </si>
  <si>
    <t>李帮庆</t>
  </si>
  <si>
    <t>452226********8918</t>
  </si>
  <si>
    <t>核工业柳州工程勘察院</t>
  </si>
  <si>
    <t>黎遗涛</t>
  </si>
  <si>
    <t>452122********0352</t>
  </si>
  <si>
    <t>何运欣</t>
  </si>
  <si>
    <t>522123********151X</t>
  </si>
  <si>
    <t>刘俊锋</t>
  </si>
  <si>
    <t>510107********0032</t>
  </si>
  <si>
    <t>廖冬璇</t>
  </si>
  <si>
    <t>452224********4522</t>
  </si>
  <si>
    <t>张巧巧</t>
  </si>
  <si>
    <t>511523********2107</t>
  </si>
  <si>
    <t>戴金钊</t>
  </si>
  <si>
    <t>450821********1432</t>
  </si>
  <si>
    <t>文宏斌</t>
  </si>
  <si>
    <t>450327********015X</t>
  </si>
  <si>
    <t>焦景康</t>
  </si>
  <si>
    <t>441283********3192</t>
  </si>
  <si>
    <t>符传涛</t>
  </si>
  <si>
    <t>469022********2418</t>
  </si>
  <si>
    <t>莫绍菲</t>
  </si>
  <si>
    <t>452229********1023</t>
  </si>
  <si>
    <t>黄新美</t>
  </si>
  <si>
    <t>452226********6020</t>
  </si>
  <si>
    <t>黄春静</t>
  </si>
  <si>
    <t>451029********0913</t>
  </si>
  <si>
    <t>12人</t>
  </si>
  <si>
    <t>广西实隆农牧集团有限公司</t>
  </si>
  <si>
    <t>刘宗溢</t>
  </si>
  <si>
    <t>450921********0616</t>
  </si>
  <si>
    <t>陈冬柳</t>
  </si>
  <si>
    <t>450922********2987</t>
  </si>
  <si>
    <t>陶施宁</t>
  </si>
  <si>
    <t>450223********1546</t>
  </si>
  <si>
    <t>黄秋美</t>
  </si>
  <si>
    <t>450804********2529</t>
  </si>
  <si>
    <t>方盛车桥（柳州）有限公司</t>
  </si>
  <si>
    <t>刘超</t>
  </si>
  <si>
    <t>450325********1815</t>
  </si>
  <si>
    <t>唐经顺</t>
  </si>
  <si>
    <t>450924********4111</t>
  </si>
  <si>
    <t>李静珍</t>
  </si>
  <si>
    <t>452428********2543</t>
  </si>
  <si>
    <t>杨小亦</t>
  </si>
  <si>
    <t>452428********0829</t>
  </si>
  <si>
    <t>胡云淇</t>
  </si>
  <si>
    <t>莫庆清</t>
  </si>
  <si>
    <t>452424********2013</t>
  </si>
  <si>
    <t>莫明树</t>
  </si>
  <si>
    <t>450924********5111</t>
  </si>
  <si>
    <t>莫梓懿</t>
  </si>
  <si>
    <t>450204********0630</t>
  </si>
  <si>
    <t>覃祖海</t>
  </si>
  <si>
    <t>450881********2655</t>
  </si>
  <si>
    <t>詹德东</t>
  </si>
  <si>
    <t>450923********5150</t>
  </si>
  <si>
    <t>赵铁棨</t>
  </si>
  <si>
    <t>411302********0516</t>
  </si>
  <si>
    <t>邝晓恩</t>
  </si>
  <si>
    <t>440781********2320</t>
  </si>
  <si>
    <t>陈梓萱</t>
  </si>
  <si>
    <t>450305********2028</t>
  </si>
  <si>
    <t>雷宏校</t>
  </si>
  <si>
    <t>452122********031X</t>
  </si>
  <si>
    <t>韦增雨</t>
  </si>
  <si>
    <t>451030********1024</t>
  </si>
  <si>
    <t>15人</t>
  </si>
  <si>
    <t>广西天易大数据科技有限公司</t>
  </si>
  <si>
    <t>叶琼丹</t>
  </si>
  <si>
    <t>452626********3240</t>
  </si>
  <si>
    <t>胡林林</t>
  </si>
  <si>
    <t>450321********7027</t>
  </si>
  <si>
    <t>吕欣龙</t>
  </si>
  <si>
    <t>130126********2116</t>
  </si>
  <si>
    <t>叶伟</t>
  </si>
  <si>
    <t>522226********3612</t>
  </si>
  <si>
    <t>刘慧</t>
  </si>
  <si>
    <t>450329********1722</t>
  </si>
  <si>
    <t>吴迪</t>
  </si>
  <si>
    <t>220802********5236</t>
  </si>
  <si>
    <t>柳州市长迅商务咨询服务有限公司</t>
  </si>
  <si>
    <t>莫梦君</t>
  </si>
  <si>
    <t>450222********1347</t>
  </si>
  <si>
    <t>广西博和利大数据科技有限公司</t>
  </si>
  <si>
    <t>岑攀</t>
  </si>
  <si>
    <t>520202********7612</t>
  </si>
  <si>
    <t>韦聪</t>
  </si>
  <si>
    <t>452229********4511</t>
  </si>
  <si>
    <t>柳州华喜口腔医疗管理有限公司</t>
  </si>
  <si>
    <t>原勇士</t>
  </si>
  <si>
    <t>452225********0918</t>
  </si>
  <si>
    <t>冯瑄祺</t>
  </si>
  <si>
    <t>450203********1322</t>
  </si>
  <si>
    <t>覃禹祯</t>
  </si>
  <si>
    <t>450881********143X</t>
  </si>
  <si>
    <t>柳州市银翔机械有限责任公司</t>
  </si>
  <si>
    <t>秦祥斌</t>
  </si>
  <si>
    <t>450322********1019</t>
  </si>
  <si>
    <t>莫黎君</t>
  </si>
  <si>
    <t>452231********0035</t>
  </si>
  <si>
    <t>陈礼宇</t>
  </si>
  <si>
    <t>450221********1416</t>
  </si>
  <si>
    <t>韦彪</t>
  </si>
  <si>
    <t>452730********4714</t>
  </si>
  <si>
    <t>韦思敏</t>
  </si>
  <si>
    <t>450221********1921</t>
  </si>
  <si>
    <t>广西幕尔汽车科技有限公司</t>
  </si>
  <si>
    <t>黄亮衡</t>
  </si>
  <si>
    <t>450222********0614</t>
  </si>
  <si>
    <t>谢晓惠</t>
  </si>
  <si>
    <t>450881********0048</t>
  </si>
  <si>
    <t>广西鱼峰混凝土有限公司</t>
  </si>
  <si>
    <t>陈浩民</t>
  </si>
  <si>
    <t>450202********0019</t>
  </si>
  <si>
    <t>广西中源机械有限公司</t>
  </si>
  <si>
    <t>李晓丽</t>
  </si>
  <si>
    <t>622623********422X</t>
  </si>
  <si>
    <t>全建榜</t>
  </si>
  <si>
    <t>450881********7451</t>
  </si>
  <si>
    <t>202408
202410</t>
  </si>
  <si>
    <t>刘振铭</t>
  </si>
  <si>
    <t>360721********8730</t>
  </si>
  <si>
    <t>刘玲</t>
  </si>
  <si>
    <t>450329********140X</t>
  </si>
  <si>
    <t>周虹伶</t>
  </si>
  <si>
    <t>450303********0522</t>
  </si>
  <si>
    <t>哈永琪</t>
  </si>
  <si>
    <t>622621********0019</t>
  </si>
  <si>
    <t>唐杨</t>
  </si>
  <si>
    <t>500239********0017</t>
  </si>
  <si>
    <t>娄金春</t>
  </si>
  <si>
    <t>500110********3212</t>
  </si>
  <si>
    <t>张紫衡</t>
  </si>
  <si>
    <t>220181********7714</t>
  </si>
  <si>
    <t>成君阳</t>
  </si>
  <si>
    <t>450422********002X</t>
  </si>
  <si>
    <t>朱治民</t>
  </si>
  <si>
    <t>432522********0755</t>
  </si>
  <si>
    <t>李志</t>
  </si>
  <si>
    <t>452624********0010</t>
  </si>
  <si>
    <t>杨柯</t>
  </si>
  <si>
    <t>510311********4813</t>
  </si>
  <si>
    <t>段嘉琪</t>
  </si>
  <si>
    <t>140121********9513</t>
  </si>
  <si>
    <t>玉锦英</t>
  </si>
  <si>
    <t>450721********0012</t>
  </si>
  <si>
    <t>王金博</t>
  </si>
  <si>
    <t>411422********8145</t>
  </si>
  <si>
    <t>班丽妃</t>
  </si>
  <si>
    <t>452730********2622</t>
  </si>
  <si>
    <t>田富元</t>
  </si>
  <si>
    <t>210122********5115</t>
  </si>
  <si>
    <t>祥德良</t>
  </si>
  <si>
    <t>452126********3310</t>
  </si>
  <si>
    <t>罗金环</t>
  </si>
  <si>
    <t>452226********602X</t>
  </si>
  <si>
    <t>覃保良</t>
  </si>
  <si>
    <t>451323********2919</t>
  </si>
  <si>
    <t>覃竹莱</t>
  </si>
  <si>
    <t>451226********3618</t>
  </si>
  <si>
    <t>贺建强</t>
  </si>
  <si>
    <t>620422********6210</t>
  </si>
  <si>
    <t>赵大伟</t>
  </si>
  <si>
    <t>450304********0016</t>
  </si>
  <si>
    <t>赵蕾</t>
  </si>
  <si>
    <t>450329********002X</t>
  </si>
  <si>
    <t>邢玉壮</t>
  </si>
  <si>
    <t>131125********3250</t>
  </si>
  <si>
    <t>钟永琦</t>
  </si>
  <si>
    <t>452131********0012</t>
  </si>
  <si>
    <t>韦思成</t>
  </si>
  <si>
    <t>450223********1016</t>
  </si>
  <si>
    <t>马明霞</t>
  </si>
  <si>
    <t>620525********3264</t>
  </si>
  <si>
    <t>黄炜</t>
  </si>
  <si>
    <t>450324********1618</t>
  </si>
  <si>
    <t>30人</t>
  </si>
  <si>
    <t>广西泰柯进出口有限公司</t>
  </si>
  <si>
    <t>梁彩婵</t>
  </si>
  <si>
    <t>450981********3966</t>
  </si>
  <si>
    <t>中兴华会计师事务所（特殊普通合伙）广西分所</t>
  </si>
  <si>
    <t>叶帆</t>
  </si>
  <si>
    <t>452427********3323</t>
  </si>
  <si>
    <t>张佳艺</t>
  </si>
  <si>
    <t>130425********6326</t>
  </si>
  <si>
    <t>柳州保利置业有限公司第一分公司</t>
  </si>
  <si>
    <t>张成语</t>
  </si>
  <si>
    <t>530322********2429</t>
  </si>
  <si>
    <t>何亚林</t>
  </si>
  <si>
    <t>421123********6814</t>
  </si>
  <si>
    <t>刘文定</t>
  </si>
  <si>
    <t>450202********1431</t>
  </si>
  <si>
    <t>刘水秀</t>
  </si>
  <si>
    <t>440232********3625</t>
  </si>
  <si>
    <t>梁廉明</t>
  </si>
  <si>
    <t>450902********6414</t>
  </si>
  <si>
    <t>梁诗睿</t>
  </si>
  <si>
    <t>452229********2620</t>
  </si>
  <si>
    <t>班潇魏</t>
  </si>
  <si>
    <t>452731********4826</t>
  </si>
  <si>
    <t>秦维维</t>
  </si>
  <si>
    <t>450323********032X</t>
  </si>
  <si>
    <t>苏思愉</t>
  </si>
  <si>
    <t>450204********1024</t>
  </si>
  <si>
    <t>韦婧玺</t>
  </si>
  <si>
    <t>450203********1049</t>
  </si>
  <si>
    <t>徐燕</t>
  </si>
  <si>
    <t>452723********4023</t>
  </si>
  <si>
    <t>邹林峰</t>
  </si>
  <si>
    <t>430421********0235</t>
  </si>
  <si>
    <t>阳柳叶</t>
  </si>
  <si>
    <t>450204********1446</t>
  </si>
  <si>
    <t>13人</t>
  </si>
  <si>
    <t>广西全捷工程咨询有限公司柳州分公司</t>
  </si>
  <si>
    <t>宋楚怡</t>
  </si>
  <si>
    <t>452223********0026</t>
  </si>
  <si>
    <t>万向智造有限公司柳州工厂</t>
  </si>
  <si>
    <t>韦邦荣</t>
  </si>
  <si>
    <t>452630********0014</t>
  </si>
  <si>
    <t>宋家鸿</t>
  </si>
  <si>
    <t>452227********1218</t>
  </si>
  <si>
    <t>柳州延锋汽车零部件有限公司</t>
  </si>
  <si>
    <t>唐美玲</t>
  </si>
  <si>
    <t>450322********652X</t>
  </si>
  <si>
    <t>郭宏凯</t>
  </si>
  <si>
    <t>410822********8951</t>
  </si>
  <si>
    <t>韦深元</t>
  </si>
  <si>
    <t>450122********1539</t>
  </si>
  <si>
    <t>梁珍</t>
  </si>
  <si>
    <t>450923********0767</t>
  </si>
  <si>
    <t>赵海林</t>
  </si>
  <si>
    <t>450923********3793</t>
  </si>
  <si>
    <t>覃方荣</t>
  </si>
  <si>
    <t>452228********5514</t>
  </si>
  <si>
    <t>刘文强</t>
  </si>
  <si>
    <t>360502********2010</t>
  </si>
  <si>
    <t>黄雨歆</t>
  </si>
  <si>
    <t>450204********1021</t>
  </si>
  <si>
    <t>南宁市万科物业服务有限公司柳州分公司</t>
  </si>
  <si>
    <t>陈欣欣</t>
  </si>
  <si>
    <t>450211********0821</t>
  </si>
  <si>
    <t>金科智慧服务集团股份有限公司柳州分公司</t>
  </si>
  <si>
    <t>刘旭东</t>
  </si>
  <si>
    <t>450223********701X</t>
  </si>
  <si>
    <t>韦梦婷</t>
  </si>
  <si>
    <t>452231********202X</t>
  </si>
  <si>
    <t>钟琴</t>
  </si>
  <si>
    <t>431129********4424</t>
  </si>
  <si>
    <t>柳州市金科远道物业服务有限公司</t>
  </si>
  <si>
    <t>陆文杰</t>
  </si>
  <si>
    <t>450205********0012</t>
  </si>
  <si>
    <t>黄灵</t>
  </si>
  <si>
    <t>452230********352X</t>
  </si>
  <si>
    <t>广西京瑞税务师事务所有限公司</t>
  </si>
  <si>
    <t>范敏仪</t>
  </si>
  <si>
    <t>450821********4024</t>
  </si>
  <si>
    <t>褚小妹</t>
  </si>
  <si>
    <t>450322********3521</t>
  </si>
  <si>
    <t>广西鑫业管理咨询有限公司</t>
  </si>
  <si>
    <t>吴晓丽</t>
  </si>
  <si>
    <t>450205********0728</t>
  </si>
  <si>
    <t>尹志朋</t>
  </si>
  <si>
    <t>450202********1418</t>
  </si>
  <si>
    <t>张馨尹</t>
  </si>
  <si>
    <t>450202********0028</t>
  </si>
  <si>
    <t>徐珍珍</t>
  </si>
  <si>
    <t>430502********002X</t>
  </si>
  <si>
    <t>李泊钟</t>
  </si>
  <si>
    <t>450203********0712</t>
  </si>
  <si>
    <t>李香</t>
  </si>
  <si>
    <t>450322********1529</t>
  </si>
  <si>
    <t>王辰玉</t>
  </si>
  <si>
    <t>450204********1441</t>
  </si>
  <si>
    <t>柳州长鸣文化科技有限公司</t>
  </si>
  <si>
    <t>莫林珍</t>
  </si>
  <si>
    <t>450205********1028</t>
  </si>
  <si>
    <t>韦荣杰</t>
  </si>
  <si>
    <t>450205********1018</t>
  </si>
  <si>
    <t>陆桂满</t>
  </si>
  <si>
    <t>450802********1214</t>
  </si>
  <si>
    <t>广西新柳邕农产品批发市场有限公司</t>
  </si>
  <si>
    <t>蓝俞婷</t>
  </si>
  <si>
    <t>450204********0629</t>
  </si>
  <si>
    <t>陈依岚</t>
  </si>
  <si>
    <t>450902********0746</t>
  </si>
  <si>
    <t>龙子壕</t>
  </si>
  <si>
    <t>450521********6176</t>
  </si>
  <si>
    <t>庄景婷</t>
  </si>
  <si>
    <t>440106********4028</t>
  </si>
  <si>
    <t>柳州市柳北区小红帽碧丽星城幼儿园</t>
  </si>
  <si>
    <t>杨慧圆</t>
  </si>
  <si>
    <t>450224********5063</t>
  </si>
  <si>
    <t>陈娜羽</t>
  </si>
  <si>
    <t>450881********1462</t>
  </si>
  <si>
    <t>甘欣雨</t>
  </si>
  <si>
    <t>450221********1920</t>
  </si>
  <si>
    <t>柳州日高胶管有限责任公司</t>
  </si>
  <si>
    <t>李忠旭</t>
  </si>
  <si>
    <t>152103********4214</t>
  </si>
  <si>
    <t>柳州三元天爱乳业有限公司</t>
  </si>
  <si>
    <t>莫冬蕾</t>
  </si>
  <si>
    <t>侯群艺</t>
  </si>
  <si>
    <t>450205********1363</t>
  </si>
  <si>
    <t>吴柳燕</t>
  </si>
  <si>
    <t>452226********3347</t>
  </si>
  <si>
    <t>张童</t>
  </si>
  <si>
    <t>450881********1724</t>
  </si>
  <si>
    <t>黄涛</t>
  </si>
  <si>
    <t>450224********121X</t>
  </si>
  <si>
    <t>黄锡梅</t>
  </si>
  <si>
    <t>450881********6865</t>
  </si>
  <si>
    <t>广西机场管理集团柳州白莲机场有限公司</t>
  </si>
  <si>
    <t>刘家杰</t>
  </si>
  <si>
    <t>450322********2010</t>
  </si>
  <si>
    <t>卢熊柳</t>
  </si>
  <si>
    <t>451225********122X</t>
  </si>
  <si>
    <t>吕肇宏</t>
  </si>
  <si>
    <t>450221********0612</t>
  </si>
  <si>
    <t>张振康</t>
  </si>
  <si>
    <t>450326********0613</t>
  </si>
  <si>
    <t>李玲慧</t>
  </si>
  <si>
    <t>450205********0044</t>
  </si>
  <si>
    <t>罗苑侦</t>
  </si>
  <si>
    <t>451225********0828</t>
  </si>
  <si>
    <t>芦钰馨</t>
  </si>
  <si>
    <t>450204********142X</t>
  </si>
  <si>
    <t>郑健豪</t>
  </si>
  <si>
    <t>450323********0036</t>
  </si>
  <si>
    <t>陈天斌</t>
  </si>
  <si>
    <t>450205********0735</t>
  </si>
  <si>
    <t>陈民翰</t>
  </si>
  <si>
    <t>450204********1414</t>
  </si>
  <si>
    <t>甘柳萍</t>
  </si>
  <si>
    <t>452226********664X</t>
  </si>
  <si>
    <t>侯秋月</t>
  </si>
  <si>
    <t>452228********0527</t>
  </si>
  <si>
    <t>翚世明</t>
  </si>
  <si>
    <t>450203********0716</t>
  </si>
  <si>
    <t>李顺福</t>
  </si>
  <si>
    <t>450322********0510</t>
  </si>
  <si>
    <t>梁逸飞</t>
  </si>
  <si>
    <t>450205********0713</t>
  </si>
  <si>
    <t>潘霜雪</t>
  </si>
  <si>
    <t>452701********1323</t>
  </si>
  <si>
    <t>任思吉</t>
  </si>
  <si>
    <t>520121********2417</t>
  </si>
  <si>
    <t>施睿辰</t>
  </si>
  <si>
    <t>450204********0616</t>
  </si>
  <si>
    <t>覃希联</t>
  </si>
  <si>
    <t>450881********6812</t>
  </si>
  <si>
    <t>王秋红</t>
  </si>
  <si>
    <t>452725********012X</t>
  </si>
  <si>
    <t>吴桂全</t>
  </si>
  <si>
    <t>452702********1370</t>
  </si>
  <si>
    <t>徐纪</t>
  </si>
  <si>
    <t>450326********1813</t>
  </si>
  <si>
    <t>张帅雅</t>
  </si>
  <si>
    <t>450204********0626</t>
  </si>
  <si>
    <t>张育恒</t>
  </si>
  <si>
    <t>450203********0311</t>
  </si>
  <si>
    <t>张泽栋</t>
  </si>
  <si>
    <t>450105********2015</t>
  </si>
  <si>
    <t>韦天城</t>
  </si>
  <si>
    <t>452223********4034</t>
  </si>
  <si>
    <t>林思何</t>
  </si>
  <si>
    <t>450121********573X</t>
  </si>
  <si>
    <t>27人</t>
  </si>
  <si>
    <t>广西桂味联食品有限公司</t>
  </si>
  <si>
    <t>莫粮蔚</t>
  </si>
  <si>
    <t>450923********5946</t>
  </si>
  <si>
    <t>韦杨洋</t>
  </si>
  <si>
    <t>450221********2473</t>
  </si>
  <si>
    <t>安丰坤</t>
  </si>
  <si>
    <t>370302********2910</t>
  </si>
  <si>
    <t>钟毅哲</t>
  </si>
  <si>
    <t>广西飞象网络科技有限公司</t>
  </si>
  <si>
    <t>熊浩</t>
  </si>
  <si>
    <t>450211********1611</t>
  </si>
  <si>
    <t>黄晨麟</t>
  </si>
  <si>
    <t>452223********5717</t>
  </si>
  <si>
    <t>广西黑鱼科技有限公司</t>
  </si>
  <si>
    <t>韦鑫田</t>
  </si>
  <si>
    <t>450203********1024</t>
  </si>
  <si>
    <t>柳州铠玥科技有限公司</t>
  </si>
  <si>
    <t>叶冬梅</t>
  </si>
  <si>
    <t>452424********1947</t>
  </si>
  <si>
    <t>申佳妮</t>
  </si>
  <si>
    <t>梁运斌</t>
  </si>
  <si>
    <t>452501********6094</t>
  </si>
  <si>
    <t>谢长权</t>
  </si>
  <si>
    <t>450803********8018</t>
  </si>
  <si>
    <t>邓华平</t>
  </si>
  <si>
    <t>450311********3512</t>
  </si>
  <si>
    <t>邱崇恒</t>
  </si>
  <si>
    <t>452424********1517</t>
  </si>
  <si>
    <t>韦钟胜</t>
  </si>
  <si>
    <t>450331********0935</t>
  </si>
  <si>
    <t>黄志武</t>
  </si>
  <si>
    <t>450721********633X</t>
  </si>
  <si>
    <t>黄正享</t>
  </si>
  <si>
    <t>452122********5130</t>
  </si>
  <si>
    <t>9人</t>
  </si>
  <si>
    <t>柳州利和排气控制系统有限公司</t>
  </si>
  <si>
    <t>马玉强</t>
  </si>
  <si>
    <t>450323********1516</t>
  </si>
  <si>
    <t>广西柳州爱国文化艺术培训中心有限公司</t>
  </si>
  <si>
    <t>梁慧敏</t>
  </si>
  <si>
    <t>450205********1327</t>
  </si>
  <si>
    <t>陈翠英</t>
  </si>
  <si>
    <t>450922********2369</t>
  </si>
  <si>
    <t>柯海玲</t>
  </si>
  <si>
    <t>450821********3023</t>
  </si>
  <si>
    <t>柳州白澈食品有限责任公司</t>
  </si>
  <si>
    <t>黎豪宇</t>
  </si>
  <si>
    <t>450205********0751</t>
  </si>
  <si>
    <t>广西十方科技有限公司</t>
  </si>
  <si>
    <t>梁渝羚</t>
  </si>
  <si>
    <t>450921********2823</t>
  </si>
  <si>
    <t>杨珍</t>
  </si>
  <si>
    <t>452228********251X</t>
  </si>
  <si>
    <t>广西岚图信息科技有限公司</t>
  </si>
  <si>
    <t>蒙悦</t>
  </si>
  <si>
    <t>450881********565X</t>
  </si>
  <si>
    <t>陈澳岚</t>
  </si>
  <si>
    <t>421182********3715</t>
  </si>
  <si>
    <t>202406
202409</t>
  </si>
  <si>
    <t>韦玉英</t>
  </si>
  <si>
    <t>452626********3620</t>
  </si>
  <si>
    <t>广西易懂电子商务有限公司</t>
  </si>
  <si>
    <t>黄成祥</t>
  </si>
  <si>
    <t>452231********3036</t>
  </si>
  <si>
    <t>柳州广菱汽车技术有限公司</t>
  </si>
  <si>
    <t>吴海泽</t>
  </si>
  <si>
    <t>452129********1616</t>
  </si>
  <si>
    <t>廖琪琪</t>
  </si>
  <si>
    <t>450481********1854</t>
  </si>
  <si>
    <t>曾靖琳</t>
  </si>
  <si>
    <t>莫靖雯</t>
  </si>
  <si>
    <t>450204********1043</t>
  </si>
  <si>
    <t>黄德广</t>
  </si>
  <si>
    <t>452127********2755</t>
  </si>
  <si>
    <t>广西超远科技有限公司</t>
  </si>
  <si>
    <t>陆拥仕</t>
  </si>
  <si>
    <t>452731********5414</t>
  </si>
  <si>
    <t>韦永纯</t>
  </si>
  <si>
    <t>452229********3440</t>
  </si>
  <si>
    <t>柳州咸鱼食品有限公司</t>
  </si>
  <si>
    <t>何永康</t>
  </si>
  <si>
    <t>450924********3610</t>
  </si>
  <si>
    <t>古卓巧</t>
  </si>
  <si>
    <t>452223********4028</t>
  </si>
  <si>
    <t>胡晓蕾</t>
  </si>
  <si>
    <t>450202********0021</t>
  </si>
  <si>
    <t>莫衍伟</t>
  </si>
  <si>
    <t>452402********1574</t>
  </si>
  <si>
    <t>兰天</t>
  </si>
  <si>
    <t>450205********1333</t>
  </si>
  <si>
    <t>蓝火秀</t>
  </si>
  <si>
    <t>452424********0206</t>
  </si>
  <si>
    <t>韦瑞莹</t>
  </si>
  <si>
    <t>450205********0020</t>
  </si>
  <si>
    <t>韦岩正</t>
  </si>
  <si>
    <t>450225********5113</t>
  </si>
  <si>
    <t>柳州佳饰家装饰材料有限公司</t>
  </si>
  <si>
    <t>黄柳思</t>
  </si>
  <si>
    <t>451321********3043</t>
  </si>
  <si>
    <t>广西飞炬网络信息有限公司</t>
  </si>
  <si>
    <t>潘方哲</t>
  </si>
  <si>
    <t>452225********0533</t>
  </si>
  <si>
    <t>2</t>
  </si>
  <si>
    <t>苏靖杰</t>
  </si>
  <si>
    <t>450204********0010</t>
  </si>
  <si>
    <t>3</t>
  </si>
  <si>
    <t>何昊霖</t>
  </si>
  <si>
    <t>450205********0015</t>
  </si>
  <si>
    <t>柳州爱尔眼科医院有限公司</t>
  </si>
  <si>
    <t>吴琪</t>
  </si>
  <si>
    <t>452229********7123</t>
  </si>
  <si>
    <t>杨姚姚</t>
  </si>
  <si>
    <t>430523********7061</t>
  </si>
  <si>
    <t>莫惠霜</t>
  </si>
  <si>
    <t>452231********2520</t>
  </si>
  <si>
    <t>裴宇妹</t>
  </si>
  <si>
    <t>450702********5422</t>
  </si>
  <si>
    <t>黄宁</t>
  </si>
  <si>
    <t>450221********1423</t>
  </si>
  <si>
    <t>柳州优必选智能科技有限公司</t>
  </si>
  <si>
    <t>覃猛</t>
  </si>
  <si>
    <t>452226********5112</t>
  </si>
  <si>
    <t>何俊洋</t>
  </si>
  <si>
    <t>450205********2817</t>
  </si>
  <si>
    <t>关启文</t>
  </si>
  <si>
    <t>430407********2718</t>
  </si>
  <si>
    <t>廖宣松</t>
  </si>
  <si>
    <t>450211********0519</t>
  </si>
  <si>
    <t>张家欢</t>
  </si>
  <si>
    <t>412824********5515</t>
  </si>
  <si>
    <t>曾佳佳</t>
  </si>
  <si>
    <t>511011********654X</t>
  </si>
  <si>
    <t>林巧玉</t>
  </si>
  <si>
    <t>450205********1925</t>
  </si>
  <si>
    <t>王秀莲</t>
  </si>
  <si>
    <t>451030********102X</t>
  </si>
  <si>
    <t>蒋超智</t>
  </si>
  <si>
    <t>450205********2815</t>
  </si>
  <si>
    <t>覃慧琳</t>
  </si>
  <si>
    <t>450224********4227</t>
  </si>
  <si>
    <t>谢玉婷</t>
  </si>
  <si>
    <t>450222********0324</t>
  </si>
  <si>
    <t>韦勇飞</t>
  </si>
  <si>
    <t>450221********4915</t>
  </si>
  <si>
    <t>韦柳芸</t>
  </si>
  <si>
    <t>451228********5021</t>
  </si>
  <si>
    <t>韦秋斌</t>
  </si>
  <si>
    <t>450211********0515</t>
  </si>
  <si>
    <t>黄友明</t>
  </si>
  <si>
    <t>450205********1034</t>
  </si>
  <si>
    <t>柳州松芝汽车空调有限公司</t>
  </si>
  <si>
    <t>刘众吉</t>
  </si>
  <si>
    <t>450121********4814</t>
  </si>
  <si>
    <t>沈辉</t>
  </si>
  <si>
    <t>452223********5014</t>
  </si>
  <si>
    <t>黄绍明</t>
  </si>
  <si>
    <t>452702********187X</t>
  </si>
  <si>
    <t>盘子秀</t>
  </si>
  <si>
    <t>450324********5520</t>
  </si>
  <si>
    <t>梁雨俊</t>
  </si>
  <si>
    <t>450330********0418</t>
  </si>
  <si>
    <t>黎泳琳</t>
  </si>
  <si>
    <t>450481********0671</t>
  </si>
  <si>
    <t>唐军</t>
  </si>
  <si>
    <t>450902********2237</t>
  </si>
  <si>
    <t>杨神龙</t>
  </si>
  <si>
    <t>452631********3634</t>
  </si>
  <si>
    <t>柳州市爱德托育服务有限公司</t>
  </si>
  <si>
    <t>何甜甜</t>
  </si>
  <si>
    <t>452226********5429</t>
  </si>
  <si>
    <t>洪萍</t>
  </si>
  <si>
    <t>450702********4262</t>
  </si>
  <si>
    <t>秦冰华</t>
  </si>
  <si>
    <t>450881********5641</t>
  </si>
  <si>
    <t>莫素梅</t>
  </si>
  <si>
    <t>452223********4029</t>
  </si>
  <si>
    <t>韦娇娇</t>
  </si>
  <si>
    <t>450702********5167</t>
  </si>
  <si>
    <t>柳州恒泰家用纺织品有限公司</t>
  </si>
  <si>
    <t>宾冠华</t>
  </si>
  <si>
    <t>450202********0623</t>
  </si>
  <si>
    <t>张翠玲</t>
  </si>
  <si>
    <t>452223********4025</t>
  </si>
  <si>
    <t>黄孟娟</t>
  </si>
  <si>
    <t>450221********5423</t>
  </si>
  <si>
    <t>陈阳</t>
  </si>
  <si>
    <t>420922********381X</t>
  </si>
  <si>
    <t>柳州万超汽车天窗有限公司</t>
  </si>
  <si>
    <t>华炯炯</t>
  </si>
  <si>
    <t>451302********2715</t>
  </si>
  <si>
    <t>覃秦</t>
  </si>
  <si>
    <t>450331********0613</t>
  </si>
  <si>
    <t>覃和兵</t>
  </si>
  <si>
    <t>452225********481X</t>
  </si>
  <si>
    <t>吴广贵</t>
  </si>
  <si>
    <t>452730********4410</t>
  </si>
  <si>
    <t>吴静</t>
  </si>
  <si>
    <t>450325********0910</t>
  </si>
  <si>
    <t>广西奋升供应链管理有限公司</t>
  </si>
  <si>
    <t>潘凤涛</t>
  </si>
  <si>
    <t>452223********0527</t>
  </si>
  <si>
    <t>潘夏夏</t>
  </si>
  <si>
    <t>452223********2523</t>
  </si>
  <si>
    <t>柳州市佰昌电气科技有限责任公司</t>
  </si>
  <si>
    <t>黄昌琳</t>
  </si>
  <si>
    <t>450221********5429</t>
  </si>
  <si>
    <t>柳州市兴佳酒店管理有限公司深航鹏逸酒店</t>
  </si>
  <si>
    <t>伍虹燕</t>
  </si>
  <si>
    <t>450981********5023</t>
  </si>
  <si>
    <t>吴郑思</t>
  </si>
  <si>
    <t>452228********1521</t>
  </si>
  <si>
    <t>张志宇</t>
  </si>
  <si>
    <t>450205********0416</t>
  </si>
  <si>
    <t>游靓</t>
  </si>
  <si>
    <t>360981********592X</t>
  </si>
  <si>
    <t>蒋宇梅</t>
  </si>
  <si>
    <t>450902********294X</t>
  </si>
  <si>
    <t>郭志恒</t>
  </si>
  <si>
    <t>450323********001X</t>
  </si>
  <si>
    <t>黄艳红</t>
  </si>
  <si>
    <t>450204********312X</t>
  </si>
  <si>
    <t>450924********4943</t>
  </si>
  <si>
    <t>潘繁东</t>
  </si>
  <si>
    <t>450223********0011</t>
  </si>
  <si>
    <t>罗佳文</t>
  </si>
  <si>
    <t>452223********0019</t>
  </si>
  <si>
    <t>覃天蕾</t>
  </si>
  <si>
    <t>452223********0030</t>
  </si>
  <si>
    <t>覃秋双</t>
  </si>
  <si>
    <t>450221********0928</t>
  </si>
  <si>
    <t>陈宁华</t>
  </si>
  <si>
    <t>452224********2022</t>
  </si>
  <si>
    <t>黄永康</t>
  </si>
  <si>
    <t>452223********3013</t>
  </si>
  <si>
    <t>莫创</t>
  </si>
  <si>
    <t>452223********2010</t>
  </si>
  <si>
    <t>伍玥廷</t>
  </si>
  <si>
    <t>450204********1923</t>
  </si>
  <si>
    <t>16人</t>
  </si>
  <si>
    <t>柳州市潘多拉教育科技有限公司</t>
  </si>
  <si>
    <t>宋丁芸</t>
  </si>
  <si>
    <t>430721********0022</t>
  </si>
  <si>
    <t>杨静文</t>
  </si>
  <si>
    <t>450205********0026</t>
  </si>
  <si>
    <t>柳州市新安和校外托管服务有限公司</t>
  </si>
  <si>
    <t>莫桂荣</t>
  </si>
  <si>
    <t>452226********3323</t>
  </si>
  <si>
    <t>柳州云顶观光酒店有限公司</t>
  </si>
  <si>
    <t>韦泽同</t>
  </si>
  <si>
    <t>450222********1110</t>
  </si>
  <si>
    <t>韦献毅</t>
  </si>
  <si>
    <t>452223********402X</t>
  </si>
  <si>
    <t>李思翊</t>
  </si>
  <si>
    <t>450205********0011</t>
  </si>
  <si>
    <t>李雪娟</t>
  </si>
  <si>
    <t>450722********1588</t>
  </si>
  <si>
    <t>蒋诗慧</t>
  </si>
  <si>
    <t>450205********0721</t>
  </si>
  <si>
    <t>韦雷艺圣</t>
  </si>
  <si>
    <t>450203********1075</t>
  </si>
  <si>
    <t>黄豪</t>
  </si>
  <si>
    <t>452225********0035</t>
  </si>
  <si>
    <t>柳州市艾思校外托管服务有限公司</t>
  </si>
  <si>
    <t>蓝丹彤</t>
  </si>
  <si>
    <t>452124********0927</t>
  </si>
  <si>
    <t>李俊华</t>
  </si>
  <si>
    <t>450203********1310</t>
  </si>
  <si>
    <t>樊思侬</t>
  </si>
  <si>
    <t>452231********4018</t>
  </si>
  <si>
    <t>柳州市柳北区京师冠亚幼儿园</t>
  </si>
  <si>
    <t>蓝园园</t>
  </si>
  <si>
    <t>451321********5021</t>
  </si>
  <si>
    <t>柳州市柳北区迪米亚天江城幼儿园</t>
  </si>
  <si>
    <t>潘佳丽</t>
  </si>
  <si>
    <t>450222********062X</t>
  </si>
  <si>
    <t>柳州市城中区迪米亚经典时代幼儿园</t>
  </si>
  <si>
    <t>朱佳丽</t>
  </si>
  <si>
    <t>450221********1927</t>
  </si>
  <si>
    <t>覃思维</t>
  </si>
  <si>
    <t>452224********3525</t>
  </si>
  <si>
    <t>覃皓洁</t>
  </si>
  <si>
    <t>452230********5546</t>
  </si>
  <si>
    <t>柳州市城中区京师现代城幼儿园</t>
  </si>
  <si>
    <t>何婷婷</t>
  </si>
  <si>
    <t>431124********2025</t>
  </si>
  <si>
    <t>肖婷元</t>
  </si>
  <si>
    <t>452226********0925</t>
  </si>
  <si>
    <t>黎倩</t>
  </si>
  <si>
    <t>450981********2726</t>
  </si>
  <si>
    <t>黎少妍</t>
  </si>
  <si>
    <t>452229********6723</t>
  </si>
  <si>
    <t>广西广投柳州铝业股份有限公司</t>
  </si>
  <si>
    <t>何日凤</t>
  </si>
  <si>
    <t>450821********0824</t>
  </si>
  <si>
    <t>凌康生</t>
  </si>
  <si>
    <t>450923********9012</t>
  </si>
  <si>
    <t>刘永坚</t>
  </si>
  <si>
    <t>450202********0012</t>
  </si>
  <si>
    <t>李彩盈</t>
  </si>
  <si>
    <t>450821********3048</t>
  </si>
  <si>
    <t>李晋羽</t>
  </si>
  <si>
    <t>142729********061X</t>
  </si>
  <si>
    <t>杨文龙</t>
  </si>
  <si>
    <t>452229********6416</t>
  </si>
  <si>
    <t>林中宝</t>
  </si>
  <si>
    <t>452126********1237</t>
  </si>
  <si>
    <t>汪祺闰</t>
  </si>
  <si>
    <t>451028********0016</t>
  </si>
  <si>
    <t>蒙佳敏</t>
  </si>
  <si>
    <t>450211********1320</t>
  </si>
  <si>
    <t>覃树灌</t>
  </si>
  <si>
    <t>450722********6117</t>
  </si>
  <si>
    <t>谢丽婧</t>
  </si>
  <si>
    <t>450329********0307</t>
  </si>
  <si>
    <t>陈均溢</t>
  </si>
  <si>
    <t>450205********071X</t>
  </si>
  <si>
    <t>韦雯宇</t>
  </si>
  <si>
    <t>450204********0325</t>
  </si>
  <si>
    <t>高恩铭</t>
  </si>
  <si>
    <t>450205********1352</t>
  </si>
  <si>
    <t>吕德轩</t>
  </si>
  <si>
    <t>450721********5432</t>
  </si>
  <si>
    <t>宁春铭</t>
  </si>
  <si>
    <t>450902********2513</t>
  </si>
  <si>
    <t>王鑫</t>
  </si>
  <si>
    <t>430421********8670</t>
  </si>
  <si>
    <t>程学杰</t>
  </si>
  <si>
    <t>450721********0434</t>
  </si>
  <si>
    <t>陈帆</t>
  </si>
  <si>
    <t>360981********6112</t>
  </si>
  <si>
    <t>19人</t>
  </si>
  <si>
    <t>柳州稳远电气有限公司</t>
  </si>
  <si>
    <t>韦智睿</t>
  </si>
  <si>
    <t>452123********5830</t>
  </si>
  <si>
    <t>韦鸿</t>
  </si>
  <si>
    <t>451323********4813</t>
  </si>
  <si>
    <t>黄方玉</t>
  </si>
  <si>
    <t>452124********3344</t>
  </si>
  <si>
    <t>黄银闪</t>
  </si>
  <si>
    <t>452630********4108</t>
  </si>
  <si>
    <t>司能石油化工有限公司</t>
  </si>
  <si>
    <t>廖诗晴</t>
  </si>
  <si>
    <t>蔡平生</t>
  </si>
  <si>
    <t>452224********201X</t>
  </si>
  <si>
    <t>覃乐笛</t>
  </si>
  <si>
    <t>450204********103X</t>
  </si>
  <si>
    <t>邓全生</t>
  </si>
  <si>
    <t>450324********1936</t>
  </si>
  <si>
    <t>王宇</t>
  </si>
  <si>
    <t>450211********1313</t>
  </si>
  <si>
    <t>上海尚芮汽车科技有限公司柳州分公司</t>
  </si>
  <si>
    <t>梁如侃</t>
  </si>
  <si>
    <t>441224********3250</t>
  </si>
  <si>
    <t>蔡文宇</t>
  </si>
  <si>
    <t>450802********0880</t>
  </si>
  <si>
    <t>广西柳钢酒店管理有限公司</t>
  </si>
  <si>
    <t>佘晨欣</t>
  </si>
  <si>
    <t>450205********102X</t>
  </si>
  <si>
    <t>覃飞璐</t>
  </si>
  <si>
    <t>450202********0026</t>
  </si>
  <si>
    <t>赖佳欣</t>
  </si>
  <si>
    <t>450205********0723</t>
  </si>
  <si>
    <t>黄珍凤</t>
  </si>
  <si>
    <t>450923********4883</t>
  </si>
  <si>
    <t>柳州市柳北区迪米亚锦江名邸幼儿园</t>
  </si>
  <si>
    <t>欧广淞</t>
  </si>
  <si>
    <t>450921********4228</t>
  </si>
  <si>
    <t>柳州市鱼峰区京师南亚幼儿园</t>
  </si>
  <si>
    <t>覃欣欣</t>
  </si>
  <si>
    <t>450204********2522</t>
  </si>
  <si>
    <t>邓冬雪</t>
  </si>
  <si>
    <t>452727********2124</t>
  </si>
  <si>
    <t>陆发遗</t>
  </si>
  <si>
    <t>450107********1837</t>
  </si>
  <si>
    <t>黄燕芬</t>
  </si>
  <si>
    <t>452123********4340</t>
  </si>
  <si>
    <t>黄新婷</t>
  </si>
  <si>
    <t>450204********2223</t>
  </si>
  <si>
    <t>潘柳花</t>
  </si>
  <si>
    <t>450222********262X</t>
  </si>
  <si>
    <t>柳州市星亦学校外托管服务有限责任公司</t>
  </si>
  <si>
    <t>黎夏宁</t>
  </si>
  <si>
    <t>452224********1026</t>
  </si>
  <si>
    <t>柳州华柳汽车销售服务有限公司</t>
  </si>
  <si>
    <t>蓝彦岚</t>
  </si>
  <si>
    <t>450222********2124</t>
  </si>
  <si>
    <t>许慧敏</t>
  </si>
  <si>
    <t>450211********1929</t>
  </si>
  <si>
    <t>邓梦诗</t>
  </si>
  <si>
    <t>黄余杰</t>
  </si>
  <si>
    <t>450703********1291</t>
  </si>
  <si>
    <t>黄奕</t>
  </si>
  <si>
    <t>450202********0024</t>
  </si>
  <si>
    <t>罗重康</t>
  </si>
  <si>
    <t>452231********0513</t>
  </si>
  <si>
    <t>韦集信</t>
  </si>
  <si>
    <t>452224********1518</t>
  </si>
  <si>
    <t>黄端恩</t>
  </si>
  <si>
    <t>452227********3614</t>
  </si>
  <si>
    <t>柳州华柳华腾汽车销售服务有限公司</t>
  </si>
  <si>
    <t>邓发发</t>
  </si>
  <si>
    <t>450222********131X</t>
  </si>
  <si>
    <t>龙文康</t>
  </si>
  <si>
    <t>452229********0013</t>
  </si>
  <si>
    <t>广西胜创高新技术产业服务有限公司</t>
  </si>
  <si>
    <t>罗海玲</t>
  </si>
  <si>
    <t>450223********0529</t>
  </si>
  <si>
    <t>李秋红</t>
  </si>
  <si>
    <t>450702********3921</t>
  </si>
  <si>
    <t>柳州市惠农化工有限公司</t>
  </si>
  <si>
    <t>蒯海洋</t>
  </si>
  <si>
    <t>342622********0990</t>
  </si>
  <si>
    <t>言燕美</t>
  </si>
  <si>
    <t>451425********3628</t>
  </si>
  <si>
    <t>柳州源创电喷技术有限公司</t>
  </si>
  <si>
    <t>周吴浩鹏</t>
  </si>
  <si>
    <t>450205********0453</t>
  </si>
  <si>
    <t>广西五好建设工程有限公司</t>
  </si>
  <si>
    <t>苏磊</t>
  </si>
  <si>
    <t>450205********1017</t>
  </si>
  <si>
    <t>韦喜松</t>
  </si>
  <si>
    <t>452226********4211</t>
  </si>
  <si>
    <t>柳州博实唯汽车科技股份有限公司</t>
  </si>
  <si>
    <t>冯天馨</t>
  </si>
  <si>
    <t>452729********001X</t>
  </si>
  <si>
    <t>李屹</t>
  </si>
  <si>
    <t>452601********0012</t>
  </si>
  <si>
    <t>杨开骞</t>
  </si>
  <si>
    <t>450121********0910</t>
  </si>
  <si>
    <t>陈柏求</t>
  </si>
  <si>
    <t>450923********0772</t>
  </si>
  <si>
    <t>罗黄文</t>
  </si>
  <si>
    <t>450205********133X</t>
  </si>
  <si>
    <t>柳州丹顺科技有限公司</t>
  </si>
  <si>
    <t>甘琴凤</t>
  </si>
  <si>
    <t>450802********2726</t>
  </si>
  <si>
    <t>柳州市柳南区中山城市花园幼儿园</t>
  </si>
  <si>
    <t>何静萍</t>
  </si>
  <si>
    <t>452227********2044</t>
  </si>
  <si>
    <t>李相宏</t>
  </si>
  <si>
    <t>上海宝琳企业管理有限公司柳州分公司</t>
  </si>
  <si>
    <t>薛书勤</t>
  </si>
  <si>
    <t>410881********8591</t>
  </si>
  <si>
    <t>何勇林</t>
  </si>
  <si>
    <t>450821********141X</t>
  </si>
  <si>
    <t>林虹宇</t>
  </si>
  <si>
    <t>蒙延龙</t>
  </si>
  <si>
    <t>452728********2716</t>
  </si>
  <si>
    <t>广西伍佰陆工程机械租赁有限公司</t>
  </si>
  <si>
    <t>吴金莲</t>
  </si>
  <si>
    <t>450981********0041</t>
  </si>
  <si>
    <t>柳州五达汽车部件有限公司</t>
  </si>
  <si>
    <t>廖俊威</t>
  </si>
  <si>
    <t>452223********0010</t>
  </si>
  <si>
    <t>颜荣坤</t>
  </si>
  <si>
    <t>450703********1512</t>
  </si>
  <si>
    <t>黄春朝</t>
  </si>
  <si>
    <t>450205********1012</t>
  </si>
  <si>
    <t>柳州市双新贸易有限公司</t>
  </si>
  <si>
    <t>姚文教</t>
  </si>
  <si>
    <t>450221********2419</t>
  </si>
  <si>
    <t>廖吉昌</t>
  </si>
  <si>
    <t>450224********3635</t>
  </si>
  <si>
    <t>樊昌奇</t>
  </si>
  <si>
    <t>452231********4512</t>
  </si>
  <si>
    <t>薛雨岑</t>
  </si>
  <si>
    <t>450204********0627</t>
  </si>
  <si>
    <t>覃政财</t>
  </si>
  <si>
    <t>452730********3518</t>
  </si>
  <si>
    <t>覃茹萍</t>
  </si>
  <si>
    <t>330682********2024</t>
  </si>
  <si>
    <t>韦光惠</t>
  </si>
  <si>
    <t>452226********6618</t>
  </si>
  <si>
    <t>韦满满</t>
  </si>
  <si>
    <t>450221********4917</t>
  </si>
  <si>
    <t>黄翰林</t>
  </si>
  <si>
    <t>450204********191X</t>
  </si>
  <si>
    <t>韦梦露</t>
  </si>
  <si>
    <t>451323********2944</t>
  </si>
  <si>
    <t>韦应全</t>
  </si>
  <si>
    <t>450221********2917</t>
  </si>
  <si>
    <t>11人</t>
  </si>
  <si>
    <t>广西安康检测科技有限公司</t>
  </si>
  <si>
    <t>温智君</t>
  </si>
  <si>
    <t>秦雨昕</t>
  </si>
  <si>
    <t>450323********1825</t>
  </si>
  <si>
    <t>迟旭</t>
  </si>
  <si>
    <t>450221********0937</t>
  </si>
  <si>
    <t>傅琪凤</t>
  </si>
  <si>
    <t>450722********4622</t>
  </si>
  <si>
    <t>柳州市豪运工程机械制造有限责任公司</t>
  </si>
  <si>
    <t>兰陈择皓</t>
  </si>
  <si>
    <t>450203********101X</t>
  </si>
  <si>
    <t>柳州市景新双顺车辆服务有限责任公司</t>
  </si>
  <si>
    <t>廖烽良</t>
  </si>
  <si>
    <t>450821********3631</t>
  </si>
  <si>
    <t>黄朝强</t>
  </si>
  <si>
    <t>452723********2014</t>
  </si>
  <si>
    <t>云健波</t>
  </si>
  <si>
    <t>452229********2610</t>
  </si>
  <si>
    <t>柳州岭南人人种口腔有限公司</t>
  </si>
  <si>
    <t>刘金玉</t>
  </si>
  <si>
    <t>陈锦祥</t>
  </si>
  <si>
    <t>450981********3252</t>
  </si>
  <si>
    <t>吴鑫蓉</t>
  </si>
  <si>
    <t>柳州市双诚汽车贸易有限公司</t>
  </si>
  <si>
    <t>李水莲</t>
  </si>
  <si>
    <t>450205********1324</t>
  </si>
  <si>
    <t>熊玲意</t>
  </si>
  <si>
    <t>452224********4025</t>
  </si>
  <si>
    <t>王耀东</t>
  </si>
  <si>
    <t>362202********5312</t>
  </si>
  <si>
    <t>蒙佳丽</t>
  </si>
  <si>
    <t>452223********254X</t>
  </si>
  <si>
    <t>柳州亓心信息科技有限公司</t>
  </si>
  <si>
    <t>徐华康</t>
  </si>
  <si>
    <t>362321********6517</t>
  </si>
  <si>
    <t>潘忠英</t>
  </si>
  <si>
    <t>430624********3824</t>
  </si>
  <si>
    <t>柳州市曜晖酒业有限公司</t>
  </si>
  <si>
    <t>谢易彤</t>
  </si>
  <si>
    <t>450211********0820</t>
  </si>
  <si>
    <t>柳州裕信方盛汽车饰件有限公司</t>
  </si>
  <si>
    <t>黄育华</t>
  </si>
  <si>
    <t>450221********1910</t>
  </si>
  <si>
    <t>广西柳州华地市场开发服务有限公司</t>
  </si>
  <si>
    <t>陈旺君</t>
  </si>
  <si>
    <t>450330********1911</t>
  </si>
  <si>
    <t>柳州尚龙电器有限公司</t>
  </si>
  <si>
    <t>陈俊多</t>
  </si>
  <si>
    <t>450205********0418</t>
  </si>
  <si>
    <t>柳州尚龙生态智能家居有限公司</t>
  </si>
  <si>
    <t>梁冰婷</t>
  </si>
  <si>
    <t>450221********2927</t>
  </si>
  <si>
    <t>潘勇健</t>
  </si>
  <si>
    <t>452225********4858</t>
  </si>
  <si>
    <t>李炎兰</t>
  </si>
  <si>
    <t>450481********2629</t>
  </si>
  <si>
    <t>柳州一阳科技股份有限公司</t>
  </si>
  <si>
    <t>覃龙熙</t>
  </si>
  <si>
    <t>450203********2518</t>
  </si>
  <si>
    <t>乔婷慧</t>
  </si>
  <si>
    <t>450222********3429</t>
  </si>
  <si>
    <t>何美玲</t>
  </si>
  <si>
    <t>452624********1022</t>
  </si>
  <si>
    <t>余康林</t>
  </si>
  <si>
    <t>452230********3018</t>
  </si>
  <si>
    <t>刘雯文</t>
  </si>
  <si>
    <t>450324********4028</t>
  </si>
  <si>
    <t>吴凌霜</t>
  </si>
  <si>
    <t>450204********1440</t>
  </si>
  <si>
    <t>张柳荟</t>
  </si>
  <si>
    <t>452223********2529</t>
  </si>
  <si>
    <t>王智勋</t>
  </si>
  <si>
    <t>450211********1330</t>
  </si>
  <si>
    <t>石明安</t>
  </si>
  <si>
    <t>452228********3018</t>
  </si>
  <si>
    <t>胡斌</t>
  </si>
  <si>
    <t>452228********6014</t>
  </si>
  <si>
    <t>谢翼云</t>
  </si>
  <si>
    <t>450205********0014</t>
  </si>
  <si>
    <t>谢诗毅</t>
  </si>
  <si>
    <t>450205********2522</t>
  </si>
  <si>
    <t>韦莉萱</t>
  </si>
  <si>
    <t>452223********1023</t>
  </si>
  <si>
    <t>黄晓华</t>
  </si>
  <si>
    <t>黄朝艳</t>
  </si>
  <si>
    <t>450722********4703</t>
  </si>
  <si>
    <t>202404
202409</t>
  </si>
  <si>
    <t>202405
202409</t>
  </si>
  <si>
    <t>马岚吉</t>
  </si>
  <si>
    <t>450221********6014</t>
  </si>
  <si>
    <t>赖宇航</t>
  </si>
  <si>
    <t>452228********3514</t>
  </si>
  <si>
    <t>农钟</t>
  </si>
  <si>
    <t>452624********2578</t>
  </si>
  <si>
    <t>黄海有</t>
  </si>
  <si>
    <t>450802********1219</t>
  </si>
  <si>
    <t>林国峰</t>
  </si>
  <si>
    <t>452625********0018</t>
  </si>
  <si>
    <t>20人</t>
  </si>
  <si>
    <t>柳州市新传播培训中心有限公司荣和分公司</t>
  </si>
  <si>
    <t>莫珊娴</t>
  </si>
  <si>
    <t>450205********0747</t>
  </si>
  <si>
    <t>柳州市柳北区长颈鹿幼儿园</t>
  </si>
  <si>
    <t>何批连</t>
  </si>
  <si>
    <t>450105********6028</t>
  </si>
  <si>
    <t>柳州蚂蚁会计服务有限公司</t>
  </si>
  <si>
    <t>梁榕</t>
  </si>
  <si>
    <t>452230********3523</t>
  </si>
  <si>
    <t>柳州市惜学校外托管服务有限责任公司</t>
  </si>
  <si>
    <t>罗佳丽</t>
  </si>
  <si>
    <t>452227********3321</t>
  </si>
  <si>
    <t>广西承特变压器电气有限公司</t>
  </si>
  <si>
    <t>陈肇璋</t>
  </si>
  <si>
    <t>452225********0016</t>
  </si>
  <si>
    <t>许露云</t>
  </si>
  <si>
    <t>450981********0242</t>
  </si>
  <si>
    <t>广西益全检测评价有限公司</t>
  </si>
  <si>
    <t>覃文嵩</t>
  </si>
  <si>
    <t>450202********0014</t>
  </si>
  <si>
    <t>何小奋</t>
  </si>
  <si>
    <t>452226********5447</t>
  </si>
  <si>
    <t>农卫菊</t>
  </si>
  <si>
    <t>451425********0927</t>
  </si>
  <si>
    <t>肖彤</t>
  </si>
  <si>
    <t>421126********2527</t>
  </si>
  <si>
    <t>覃丽艳</t>
  </si>
  <si>
    <t>452225********1322</t>
  </si>
  <si>
    <t>韦崇标</t>
  </si>
  <si>
    <t>450221********141X</t>
  </si>
  <si>
    <t>广西彩生活中实物业服务有限责任公司</t>
  </si>
  <si>
    <t>胡依凡</t>
  </si>
  <si>
    <t>陆洋</t>
  </si>
  <si>
    <t>450203********0757</t>
  </si>
  <si>
    <t>柳州市车乐士汽车配件有限公司</t>
  </si>
  <si>
    <t>石登帅</t>
  </si>
  <si>
    <t>451302********1510</t>
  </si>
  <si>
    <t>鄢书乐</t>
  </si>
  <si>
    <t>362126********0036</t>
  </si>
  <si>
    <t>柳州爱格富食品科技股份有限公司</t>
  </si>
  <si>
    <t>梁梓彤</t>
  </si>
  <si>
    <t>450205********0429</t>
  </si>
  <si>
    <t>广西柳州百草堂中药饮片厂有限责任公司</t>
  </si>
  <si>
    <t>蓝韦倩</t>
  </si>
  <si>
    <t>452702********2080</t>
  </si>
  <si>
    <t>陈艳玲</t>
  </si>
  <si>
    <t>450603********4227</t>
  </si>
  <si>
    <t>深圳雁扬科技服务有限公司柳州分公司</t>
  </si>
  <si>
    <t>韦莉媛</t>
  </si>
  <si>
    <t>450221********146X</t>
  </si>
  <si>
    <t>孙安燕</t>
  </si>
  <si>
    <t>452223********0520</t>
  </si>
  <si>
    <t>韦柳元</t>
  </si>
  <si>
    <t>452730********1426</t>
  </si>
  <si>
    <t>碧桂园生活服务集团股份有限公司柳州分公司</t>
  </si>
  <si>
    <t>云飞飞</t>
  </si>
  <si>
    <t>450225********2616</t>
  </si>
  <si>
    <t>刘国庆</t>
  </si>
  <si>
    <t>452223********2519</t>
  </si>
  <si>
    <t>李军</t>
  </si>
  <si>
    <t>450324********5531</t>
  </si>
  <si>
    <t>肖博文</t>
  </si>
  <si>
    <t>450211********1913</t>
  </si>
  <si>
    <t>柳州市润恒机械制造有限公司</t>
  </si>
  <si>
    <t>黎中帅</t>
  </si>
  <si>
    <t>452226********1239</t>
  </si>
  <si>
    <t>广西银雁信息技术有限公司柳州分公司</t>
  </si>
  <si>
    <t>桂雨芬</t>
  </si>
  <si>
    <t>431121********0047</t>
  </si>
  <si>
    <t>李文倩</t>
  </si>
  <si>
    <t>450211********1324</t>
  </si>
  <si>
    <t>林秋玲</t>
  </si>
  <si>
    <t>450821********342X</t>
  </si>
  <si>
    <t>刘菲菲</t>
  </si>
  <si>
    <t>452702********0764</t>
  </si>
  <si>
    <t>柳州乾锦智能装备股份有限公司</t>
  </si>
  <si>
    <t>罗竣豪</t>
  </si>
  <si>
    <t>450981********5419</t>
  </si>
  <si>
    <t>黄顺升</t>
  </si>
  <si>
    <t>452724********3417</t>
  </si>
  <si>
    <t>碧桂园生活服务集团股份有限公司柳州柳东分公司</t>
  </si>
  <si>
    <t>韦斌壮</t>
  </si>
  <si>
    <t>450221********3414</t>
  </si>
  <si>
    <t>吴诗语</t>
  </si>
  <si>
    <t>450222********0020</t>
  </si>
  <si>
    <t>莫造小</t>
  </si>
  <si>
    <t>450221********2491</t>
  </si>
  <si>
    <t>何佳伟</t>
  </si>
  <si>
    <t>450211********0810</t>
  </si>
  <si>
    <t>广西汇恒机械制造有限公司</t>
  </si>
  <si>
    <t>刘敏荣</t>
  </si>
  <si>
    <t>施添</t>
  </si>
  <si>
    <t>452123********1314</t>
  </si>
  <si>
    <t>覃士航</t>
  </si>
  <si>
    <t>450211********1612</t>
  </si>
  <si>
    <t>韦毅莹</t>
  </si>
  <si>
    <t>450222********0048</t>
  </si>
  <si>
    <t>黎晶晶</t>
  </si>
  <si>
    <t>452226********0027</t>
  </si>
  <si>
    <t>柳州乾锦软控信息技术有限公司</t>
  </si>
  <si>
    <t>温焕龙</t>
  </si>
  <si>
    <t>450521********1553</t>
  </si>
  <si>
    <t>韦嘉业</t>
  </si>
  <si>
    <t>柳州东方工程橡胶制品有限公司</t>
  </si>
  <si>
    <t>彭雄风</t>
  </si>
  <si>
    <t>430521********5219</t>
  </si>
  <si>
    <t>桂宇晨</t>
  </si>
  <si>
    <t>450204********0619</t>
  </si>
  <si>
    <t>黄心佩</t>
  </si>
  <si>
    <t>450923********5700</t>
  </si>
  <si>
    <t>李勇进</t>
  </si>
  <si>
    <t>522225********2437</t>
  </si>
  <si>
    <t>陈振钊</t>
  </si>
  <si>
    <t>412727********0035</t>
  </si>
  <si>
    <t>吕广胜</t>
  </si>
  <si>
    <t>450923********9010</t>
  </si>
  <si>
    <t>管浩丞</t>
  </si>
  <si>
    <t>360724********0018</t>
  </si>
  <si>
    <t>黄仁初</t>
  </si>
  <si>
    <t>452131********0036</t>
  </si>
  <si>
    <t>柳州市海联金汇汽车零部件有限公司</t>
  </si>
  <si>
    <t>何徽灼</t>
  </si>
  <si>
    <t>452402********4251</t>
  </si>
  <si>
    <t>江常龙</t>
  </si>
  <si>
    <t>452123********4633</t>
  </si>
  <si>
    <t>覃龙甘</t>
  </si>
  <si>
    <t>452730********4717</t>
  </si>
  <si>
    <t>邓文思</t>
  </si>
  <si>
    <t>452228********6516</t>
  </si>
  <si>
    <t>柳州天海盟立电器有限公司</t>
  </si>
  <si>
    <t>吴培恒</t>
  </si>
  <si>
    <t>450211********1617</t>
  </si>
  <si>
    <t>廖秋萍</t>
  </si>
  <si>
    <t>452230********452X</t>
  </si>
  <si>
    <t>袁鑫鑫</t>
  </si>
  <si>
    <t>452226********6625</t>
  </si>
  <si>
    <t>覃韦润和</t>
  </si>
  <si>
    <t>450221********241X</t>
  </si>
  <si>
    <t>黄全信</t>
  </si>
  <si>
    <t>450121********0914</t>
  </si>
  <si>
    <t>徐冰冰</t>
  </si>
  <si>
    <t>450205********1328</t>
  </si>
  <si>
    <t>方绪灿</t>
  </si>
  <si>
    <t>450821********5332</t>
  </si>
  <si>
    <t>项思远</t>
  </si>
  <si>
    <t>430181********4215</t>
  </si>
  <si>
    <t>柳州市爱乐有方咨询有限公司</t>
  </si>
  <si>
    <t>石秀艳</t>
  </si>
  <si>
    <t>452228********3524</t>
  </si>
  <si>
    <t>柳州丽笙酒店有限公司</t>
  </si>
  <si>
    <t>全杨源</t>
  </si>
  <si>
    <t>450421********8513</t>
  </si>
  <si>
    <t>吴思燕</t>
  </si>
  <si>
    <t>450225********1420</t>
  </si>
  <si>
    <t>张梦娜</t>
  </si>
  <si>
    <t>452225********2525</t>
  </si>
  <si>
    <t>张椿敏</t>
  </si>
  <si>
    <t>452226********422X</t>
  </si>
  <si>
    <t>王言婷</t>
  </si>
  <si>
    <t>411623********2120</t>
  </si>
  <si>
    <t>黄柳玲</t>
  </si>
  <si>
    <t>450224********3627</t>
  </si>
  <si>
    <t>黄小珊</t>
  </si>
  <si>
    <t>450203********1327</t>
  </si>
  <si>
    <t>陈诗羽</t>
  </si>
  <si>
    <t>450204********1448</t>
  </si>
  <si>
    <t>李静霞</t>
  </si>
  <si>
    <t>450924********5207</t>
  </si>
  <si>
    <t>覃明俐</t>
  </si>
  <si>
    <t>452225********2940</t>
  </si>
  <si>
    <t>罗晓翔</t>
  </si>
  <si>
    <t>452225********1316</t>
  </si>
  <si>
    <t>柳州市粤宝汽车销售服务有限公司</t>
  </si>
  <si>
    <t>何柳安</t>
  </si>
  <si>
    <t>450222********291X</t>
  </si>
  <si>
    <t>柳州佳兆业物业管理有限公司</t>
  </si>
  <si>
    <t>廖蓉宝</t>
  </si>
  <si>
    <t>452223********7012</t>
  </si>
  <si>
    <t>李先鑫</t>
  </si>
  <si>
    <t>450521********7875</t>
  </si>
  <si>
    <t>黄瑞华</t>
  </si>
  <si>
    <t>450330********2739</t>
  </si>
  <si>
    <t>广西柳州特种变压器有限责任公司</t>
  </si>
  <si>
    <t>潘嘉成</t>
  </si>
  <si>
    <t>452127********1818</t>
  </si>
  <si>
    <t>韦宝剑</t>
  </si>
  <si>
    <t>452727********2515</t>
  </si>
  <si>
    <t>广西柳州市城建粮油产业园集团有限公司</t>
  </si>
  <si>
    <t>苟宇</t>
  </si>
  <si>
    <t>513701********0029</t>
  </si>
  <si>
    <t>欧玥</t>
  </si>
  <si>
    <t>450321********4542</t>
  </si>
  <si>
    <t>湖南湖大艾盛汽车技术开发有限公司柳州分公司</t>
  </si>
  <si>
    <t>韦旭阳</t>
  </si>
  <si>
    <t>452226********2411</t>
  </si>
  <si>
    <t>宁丰源</t>
  </si>
  <si>
    <t>450923********2519</t>
  </si>
  <si>
    <t>覃本源</t>
  </si>
  <si>
    <t>450922********1213</t>
  </si>
  <si>
    <t>4</t>
  </si>
  <si>
    <t>蒙桂永</t>
  </si>
  <si>
    <t>450881********3218</t>
  </si>
  <si>
    <t>5</t>
  </si>
  <si>
    <t>叶祖松</t>
  </si>
  <si>
    <t>450923********4030</t>
  </si>
  <si>
    <t>6</t>
  </si>
  <si>
    <t>钟恒造</t>
  </si>
  <si>
    <t>450603********641X</t>
  </si>
  <si>
    <t>7</t>
  </si>
  <si>
    <t>汤融</t>
  </si>
  <si>
    <t>450325********0912</t>
  </si>
  <si>
    <t>8</t>
  </si>
  <si>
    <t>银金耀</t>
  </si>
  <si>
    <t>451228********0531</t>
  </si>
  <si>
    <t>黄佳余</t>
  </si>
  <si>
    <t>450921********4617</t>
  </si>
  <si>
    <t>10</t>
  </si>
  <si>
    <t>韦晓霖</t>
  </si>
  <si>
    <t>452730********6827</t>
  </si>
  <si>
    <t>11</t>
  </si>
  <si>
    <t>覃禹兴</t>
  </si>
  <si>
    <t>452124********003X</t>
  </si>
  <si>
    <t>12</t>
  </si>
  <si>
    <t>唐彬杰</t>
  </si>
  <si>
    <t>451321********5511</t>
  </si>
  <si>
    <t>13</t>
  </si>
  <si>
    <t>潘熳</t>
  </si>
  <si>
    <t>450921********2415</t>
  </si>
  <si>
    <t>14</t>
  </si>
  <si>
    <t>冯琦珺</t>
  </si>
  <si>
    <t>450923********0350</t>
  </si>
  <si>
    <t>15</t>
  </si>
  <si>
    <t>陈奕汛</t>
  </si>
  <si>
    <t>450881********9216</t>
  </si>
  <si>
    <t>16</t>
  </si>
  <si>
    <t>甘竞</t>
  </si>
  <si>
    <t>450803********7518</t>
  </si>
  <si>
    <t>17</t>
  </si>
  <si>
    <t>黄劲锋</t>
  </si>
  <si>
    <t>18</t>
  </si>
  <si>
    <t>李林词</t>
  </si>
  <si>
    <t>450322********2016</t>
  </si>
  <si>
    <t>19</t>
  </si>
  <si>
    <t>梁家志</t>
  </si>
  <si>
    <t>450981********3219</t>
  </si>
  <si>
    <t>20</t>
  </si>
  <si>
    <t>韦金财</t>
  </si>
  <si>
    <t>452402********3932</t>
  </si>
  <si>
    <t>21</t>
  </si>
  <si>
    <t>蒙东兰</t>
  </si>
  <si>
    <t>450921********0847</t>
  </si>
  <si>
    <t>22</t>
  </si>
  <si>
    <t>莫佳骏</t>
  </si>
  <si>
    <t>452231********0013</t>
  </si>
  <si>
    <t>23</t>
  </si>
  <si>
    <t>李秋泉</t>
  </si>
  <si>
    <t>450204********1443</t>
  </si>
  <si>
    <t>柳州采埃孚机械有限公司</t>
  </si>
  <si>
    <t>黄志杰</t>
  </si>
  <si>
    <t>452226********1816</t>
  </si>
  <si>
    <t>赖进杰</t>
  </si>
  <si>
    <t>450222********001X</t>
  </si>
  <si>
    <t>广西柳州泰禾运输集团有限责任公司</t>
  </si>
  <si>
    <t>刘镇方</t>
  </si>
  <si>
    <t>450221********1913</t>
  </si>
  <si>
    <t>杨俊康</t>
  </si>
  <si>
    <t>452228********0012</t>
  </si>
  <si>
    <t>杨再前</t>
  </si>
  <si>
    <t>452629********0919</t>
  </si>
  <si>
    <t>杨力</t>
  </si>
  <si>
    <t>452228********5180</t>
  </si>
  <si>
    <t>杨欢夏</t>
  </si>
  <si>
    <t>452228********5024</t>
  </si>
  <si>
    <t>林后涛</t>
  </si>
  <si>
    <t>452223********0012</t>
  </si>
  <si>
    <t>覃春意</t>
  </si>
  <si>
    <t>450205********2810</t>
  </si>
  <si>
    <t>陈云青</t>
  </si>
  <si>
    <t>452229********4221</t>
  </si>
  <si>
    <t>韦桂宇</t>
  </si>
  <si>
    <t>452231********1024</t>
  </si>
  <si>
    <t>黄子涵</t>
  </si>
  <si>
    <t>450702********6047</t>
  </si>
  <si>
    <t>刘远鑫</t>
  </si>
  <si>
    <t>450331********0913</t>
  </si>
  <si>
    <t>吴天贵</t>
  </si>
  <si>
    <t>452229********0011</t>
  </si>
  <si>
    <t>张毅阳</t>
  </si>
  <si>
    <t>450222********0032</t>
  </si>
  <si>
    <t>梁肖肖</t>
  </si>
  <si>
    <t>450222********3222</t>
  </si>
  <si>
    <t>甘晟嘉</t>
  </si>
  <si>
    <t>450221********1432</t>
  </si>
  <si>
    <t>罗小盼</t>
  </si>
  <si>
    <t>450222********0321</t>
  </si>
  <si>
    <t>莫凉琼</t>
  </si>
  <si>
    <t>452229********1448</t>
  </si>
  <si>
    <t>钟圆圆</t>
  </si>
  <si>
    <t>450221********0024</t>
  </si>
  <si>
    <t>银柳婷</t>
  </si>
  <si>
    <t>450221********1421</t>
  </si>
  <si>
    <t>陈扬虎</t>
  </si>
  <si>
    <t>452223********0014</t>
  </si>
  <si>
    <t>韦酿</t>
  </si>
  <si>
    <t>450225********5128</t>
  </si>
  <si>
    <t>陆春尧</t>
  </si>
  <si>
    <t>450203********1041</t>
  </si>
  <si>
    <t>黄祖威</t>
  </si>
  <si>
    <t>450221********0915</t>
  </si>
  <si>
    <t>古晓雯</t>
  </si>
  <si>
    <t>450223********4025</t>
  </si>
  <si>
    <t>韦梦玲</t>
  </si>
  <si>
    <t>450225********3023</t>
  </si>
  <si>
    <t>陆庆庭</t>
  </si>
  <si>
    <t>452223********6538</t>
  </si>
  <si>
    <t>徐椿惠</t>
  </si>
  <si>
    <t>452226********3367</t>
  </si>
  <si>
    <t>邹世萍</t>
  </si>
  <si>
    <t>430421********7369</t>
  </si>
  <si>
    <t>李涛</t>
  </si>
  <si>
    <t>452127********3613</t>
  </si>
  <si>
    <t>祝海贵</t>
  </si>
  <si>
    <t>450221********1412</t>
  </si>
  <si>
    <t>蒙俊威</t>
  </si>
  <si>
    <t>黄一鸣</t>
  </si>
  <si>
    <t>450204********0331</t>
  </si>
  <si>
    <t>蔡明成</t>
  </si>
  <si>
    <t>450702********4214</t>
  </si>
  <si>
    <t>黄艳东</t>
  </si>
  <si>
    <t>452226********662X</t>
  </si>
  <si>
    <t>韦岳翔</t>
  </si>
  <si>
    <t>451321********0735</t>
  </si>
  <si>
    <t>叶思秒</t>
  </si>
  <si>
    <t>450222********1321</t>
  </si>
  <si>
    <t>龚铭俊</t>
  </si>
  <si>
    <t>452228********001X</t>
  </si>
  <si>
    <t>韦子妍</t>
  </si>
  <si>
    <t>452229********5129</t>
  </si>
  <si>
    <t>路芊芊</t>
  </si>
  <si>
    <t>452229********0040</t>
  </si>
  <si>
    <t>韦柯屹</t>
  </si>
  <si>
    <t>450222********2145</t>
  </si>
  <si>
    <t>40人</t>
  </si>
  <si>
    <t>广西鼎信建设工程咨询有限公司柳州分公司</t>
  </si>
  <si>
    <t>王子凡</t>
  </si>
  <si>
    <t>450205********0417</t>
  </si>
  <si>
    <t>黄亚琪</t>
  </si>
  <si>
    <t>452224********2520</t>
  </si>
  <si>
    <t>黄海娜</t>
  </si>
  <si>
    <t>452226********3324</t>
  </si>
  <si>
    <t>广西地王新天地商业管理有限公司</t>
  </si>
  <si>
    <t>曾慧</t>
  </si>
  <si>
    <t>450202********0642</t>
  </si>
  <si>
    <t>韦怡美</t>
  </si>
  <si>
    <t>451302********5122</t>
  </si>
  <si>
    <t>郑灌丹</t>
  </si>
  <si>
    <t>450205********0720</t>
  </si>
  <si>
    <t>黄紫薇</t>
  </si>
  <si>
    <t>452227********0920</t>
  </si>
  <si>
    <t>广西柳电电气股份有限公司</t>
  </si>
  <si>
    <t>吴槟</t>
  </si>
  <si>
    <t>450481********0819</t>
  </si>
  <si>
    <t>廖金银</t>
  </si>
  <si>
    <t>452229********453X</t>
  </si>
  <si>
    <t>张博程</t>
  </si>
  <si>
    <t>330381********2217</t>
  </si>
  <si>
    <t>林晓东</t>
  </si>
  <si>
    <t>450204********0310</t>
  </si>
  <si>
    <t>蓝秋媛</t>
  </si>
  <si>
    <t>452231********0529</t>
  </si>
  <si>
    <t>韦黎鑫</t>
  </si>
  <si>
    <t>452223********3019</t>
  </si>
  <si>
    <t>柳州市道志远文化传播有限公司</t>
  </si>
  <si>
    <t>刘冬玲</t>
  </si>
  <si>
    <t>450923********6164</t>
  </si>
  <si>
    <t>洪华宝</t>
  </si>
  <si>
    <t>450503********1212</t>
  </si>
  <si>
    <t>简阳市海捞餐饮管理有限公司柳州第一分公司</t>
  </si>
  <si>
    <t>黄巧缘</t>
  </si>
  <si>
    <t>450204********3122</t>
  </si>
  <si>
    <t>程万利</t>
  </si>
  <si>
    <t>452123********2823</t>
  </si>
  <si>
    <t>黄孟珍</t>
  </si>
  <si>
    <t>452226********3921</t>
  </si>
  <si>
    <t>梁策登</t>
  </si>
  <si>
    <t>450221********2911</t>
  </si>
  <si>
    <t>杨泰权</t>
  </si>
  <si>
    <t>452201********0034</t>
  </si>
  <si>
    <t>杨梦洁</t>
  </si>
  <si>
    <t>450881********1207</t>
  </si>
  <si>
    <t>陈海虹</t>
  </si>
  <si>
    <t>450923********6029</t>
  </si>
  <si>
    <t>陈明宇</t>
  </si>
  <si>
    <t>450981********4528</t>
  </si>
  <si>
    <t>胡礼欢</t>
  </si>
  <si>
    <t>450802********1532</t>
  </si>
  <si>
    <t>桂林银行股份有限公司柳州分行</t>
  </si>
  <si>
    <t>余鸿燕</t>
  </si>
  <si>
    <t>452227********462X</t>
  </si>
  <si>
    <t>冯骞可</t>
  </si>
  <si>
    <t>450205********1341</t>
  </si>
  <si>
    <t>刘晓婷</t>
  </si>
  <si>
    <t>450221********1924</t>
  </si>
  <si>
    <t>叶叶垛</t>
  </si>
  <si>
    <t>张能</t>
  </si>
  <si>
    <t>452223********1035</t>
  </si>
  <si>
    <t>敖荣俊</t>
  </si>
  <si>
    <t>520202********303X</t>
  </si>
  <si>
    <t>曹平</t>
  </si>
  <si>
    <t>452229********0623</t>
  </si>
  <si>
    <t>李秋瑜</t>
  </si>
  <si>
    <t>杨秉尚</t>
  </si>
  <si>
    <t>452223********7010</t>
  </si>
  <si>
    <t>潘慧洁</t>
  </si>
  <si>
    <t>452223********0521</t>
  </si>
  <si>
    <t>程路</t>
  </si>
  <si>
    <t>452228********0525</t>
  </si>
  <si>
    <t>覃丽芳</t>
  </si>
  <si>
    <t>450221********0921</t>
  </si>
  <si>
    <t>覃旭辉</t>
  </si>
  <si>
    <t>450203********0017</t>
  </si>
  <si>
    <t>覃艳妮</t>
  </si>
  <si>
    <t>452223********1029</t>
  </si>
  <si>
    <t>许荣浩</t>
  </si>
  <si>
    <t>452131********3018</t>
  </si>
  <si>
    <t>赵凌燕</t>
  </si>
  <si>
    <t>452229********2224</t>
  </si>
  <si>
    <t>邱靖容</t>
  </si>
  <si>
    <t>450204********0320</t>
  </si>
  <si>
    <t>雷婷婷</t>
  </si>
  <si>
    <t>451321********0526</t>
  </si>
  <si>
    <t>韦李若</t>
  </si>
  <si>
    <t>452229********5866</t>
  </si>
  <si>
    <t>韦雨君</t>
  </si>
  <si>
    <t>450205********0426</t>
  </si>
  <si>
    <t>黎政全</t>
  </si>
  <si>
    <t>452723********0811</t>
  </si>
  <si>
    <t>唐佳丽</t>
  </si>
  <si>
    <t>452224********4024</t>
  </si>
  <si>
    <t>杨明芝</t>
  </si>
  <si>
    <t>450203********1028</t>
  </si>
  <si>
    <t>林子杰</t>
  </si>
  <si>
    <t>450204********031X</t>
  </si>
  <si>
    <t>叶学楷</t>
  </si>
  <si>
    <t>440881********0218</t>
  </si>
  <si>
    <t>梁玉妮</t>
  </si>
  <si>
    <t>450981********3024</t>
  </si>
  <si>
    <t>阳志杰</t>
  </si>
  <si>
    <t>452223********0056</t>
  </si>
  <si>
    <t>黄智勇</t>
  </si>
  <si>
    <t>452227********1213</t>
  </si>
  <si>
    <t>陈致文</t>
  </si>
  <si>
    <t>450205********0019</t>
  </si>
  <si>
    <t>邹洪峰</t>
  </si>
  <si>
    <t>430421********9370</t>
  </si>
  <si>
    <t>李雯期</t>
  </si>
  <si>
    <t>452223********7024</t>
  </si>
  <si>
    <t>王俊婷</t>
  </si>
  <si>
    <t>452228********4520</t>
  </si>
  <si>
    <t>盛媛</t>
  </si>
  <si>
    <t>452229********0025</t>
  </si>
  <si>
    <t>450203********0723</t>
  </si>
  <si>
    <t>刘思含</t>
  </si>
  <si>
    <t>韦盛杰</t>
  </si>
  <si>
    <t>452724********3114</t>
  </si>
  <si>
    <t>吴晨雪</t>
  </si>
  <si>
    <t>450205********0027</t>
  </si>
  <si>
    <t>黄李诗云</t>
  </si>
  <si>
    <t>452225********1722</t>
  </si>
  <si>
    <t>曾理</t>
  </si>
  <si>
    <t>430522********6399</t>
  </si>
  <si>
    <t>韦雅元</t>
  </si>
  <si>
    <t>450222********0024</t>
  </si>
  <si>
    <t>唐佳成</t>
  </si>
  <si>
    <t>452225********0050</t>
  </si>
  <si>
    <t>田仁江</t>
  </si>
  <si>
    <t>522228********4211</t>
  </si>
  <si>
    <t>李梓妍</t>
  </si>
  <si>
    <t>452229********1427</t>
  </si>
  <si>
    <t>洪怡清</t>
  </si>
  <si>
    <t>440784********4847</t>
  </si>
  <si>
    <t>易诗琪</t>
  </si>
  <si>
    <t>430421********0068</t>
  </si>
  <si>
    <t>成肇静</t>
  </si>
  <si>
    <t>450422********3067</t>
  </si>
  <si>
    <t>全毅航</t>
  </si>
  <si>
    <t>450222********1118</t>
  </si>
  <si>
    <t>许亦哲</t>
  </si>
  <si>
    <t>盘诗嘉</t>
  </si>
  <si>
    <t>450211********1620</t>
  </si>
  <si>
    <t>刘源鸿</t>
  </si>
  <si>
    <t>450923********0017</t>
  </si>
  <si>
    <t>骆虹宇</t>
  </si>
  <si>
    <t>450204********1447</t>
  </si>
  <si>
    <t>董思逸</t>
  </si>
  <si>
    <t>450211********2215</t>
  </si>
  <si>
    <t>梁慧娟</t>
  </si>
  <si>
    <t>452701********0328</t>
  </si>
  <si>
    <t>潘占生</t>
  </si>
  <si>
    <t>230882********4915</t>
  </si>
  <si>
    <t>李豪</t>
  </si>
  <si>
    <t>500225********5418</t>
  </si>
  <si>
    <t>蓝梦彤</t>
  </si>
  <si>
    <t>450404********0621</t>
  </si>
  <si>
    <t>黄小龙</t>
  </si>
  <si>
    <t>452224********2010</t>
  </si>
  <si>
    <t>陈铭权</t>
  </si>
  <si>
    <t>450521********8316</t>
  </si>
  <si>
    <t>黄莞尔</t>
  </si>
  <si>
    <t>450202********0649</t>
  </si>
  <si>
    <t>林璀琪</t>
  </si>
  <si>
    <t>430525********7422</t>
  </si>
  <si>
    <t>黄佚卓</t>
  </si>
  <si>
    <t>452224********0021</t>
  </si>
  <si>
    <t>黄瑞龙</t>
  </si>
  <si>
    <t>452201********0030</t>
  </si>
  <si>
    <t>覃琬贻</t>
  </si>
  <si>
    <t>450221********2929</t>
  </si>
  <si>
    <t>覃秋月</t>
  </si>
  <si>
    <t>450221********6320</t>
  </si>
  <si>
    <t>韦越华</t>
  </si>
  <si>
    <t>450221********4427</t>
  </si>
  <si>
    <t>吴俊龙</t>
  </si>
  <si>
    <t>452228********0013</t>
  </si>
  <si>
    <t>范明瑜</t>
  </si>
  <si>
    <t>452223********0543</t>
  </si>
  <si>
    <t>黄璐瑶</t>
  </si>
  <si>
    <t>452223********2524</t>
  </si>
  <si>
    <t>雷方俊</t>
  </si>
  <si>
    <t>452223********1515</t>
  </si>
  <si>
    <t>韦威</t>
  </si>
  <si>
    <t>唐罗娜</t>
  </si>
  <si>
    <t>452223********0042</t>
  </si>
  <si>
    <t>周建庭</t>
  </si>
  <si>
    <t>450222********1913</t>
  </si>
  <si>
    <t>杨财福</t>
  </si>
  <si>
    <t>452229********6412</t>
  </si>
  <si>
    <t>曾悦</t>
  </si>
  <si>
    <t>452229********7125</t>
  </si>
  <si>
    <t>潘海</t>
  </si>
  <si>
    <t>452229********4813</t>
  </si>
  <si>
    <t>朱政华</t>
  </si>
  <si>
    <t>452229********061X</t>
  </si>
  <si>
    <t>范启珂</t>
  </si>
  <si>
    <t>452227********0251</t>
  </si>
  <si>
    <t>赵波</t>
  </si>
  <si>
    <t>452227********5017</t>
  </si>
  <si>
    <t>78人</t>
  </si>
  <si>
    <t>柳州市千红电器有限责任公司</t>
  </si>
  <si>
    <t>韦正山</t>
  </si>
  <si>
    <t>452226********1217</t>
  </si>
  <si>
    <t>柳州联顺戴克雷汽车部件有限公司</t>
  </si>
  <si>
    <t>阮国聪</t>
  </si>
  <si>
    <t>452123********1917</t>
  </si>
  <si>
    <t>柳州拓普汽车部件有限公司</t>
  </si>
  <si>
    <t>黄思洋</t>
  </si>
  <si>
    <t>452223********2537</t>
  </si>
  <si>
    <t>黄胡薇</t>
  </si>
  <si>
    <t>452223********252X</t>
  </si>
  <si>
    <t>广西万安汽车底盘系统有限公司</t>
  </si>
  <si>
    <t>何洁玉</t>
  </si>
  <si>
    <t>450881********1722</t>
  </si>
  <si>
    <t>邓建泽</t>
  </si>
  <si>
    <t>451030********2819</t>
  </si>
  <si>
    <t>柳州赛克科技发展有限公司</t>
  </si>
  <si>
    <t>邱昌华</t>
  </si>
  <si>
    <t>450921********4212</t>
  </si>
  <si>
    <t>任诗宇</t>
  </si>
  <si>
    <t>450211********0835</t>
  </si>
  <si>
    <t>何秀东</t>
  </si>
  <si>
    <t>451221********0012</t>
  </si>
  <si>
    <t>全辉强</t>
  </si>
  <si>
    <t>450222********0816</t>
  </si>
  <si>
    <t>周健</t>
  </si>
  <si>
    <t>450802********2715</t>
  </si>
  <si>
    <t>左景超</t>
  </si>
  <si>
    <t>452224********151X</t>
  </si>
  <si>
    <t>秦礼彪</t>
  </si>
  <si>
    <t>452630********4910</t>
  </si>
  <si>
    <t>罗尚华</t>
  </si>
  <si>
    <t>陆春春</t>
  </si>
  <si>
    <t>451228********1469</t>
  </si>
  <si>
    <t>陈继永</t>
  </si>
  <si>
    <t>450123********1819</t>
  </si>
  <si>
    <t>韦思琦</t>
  </si>
  <si>
    <t>452201********0811</t>
  </si>
  <si>
    <t>柳州中燃城市燃气发展有限公司</t>
  </si>
  <si>
    <t>冯满晖</t>
  </si>
  <si>
    <t>450821********4011</t>
  </si>
  <si>
    <t>冯玮佳</t>
  </si>
  <si>
    <t>450205********1311</t>
  </si>
  <si>
    <t>刘筱璇</t>
  </si>
  <si>
    <t>450202********0022</t>
  </si>
  <si>
    <t>黄毅博</t>
  </si>
  <si>
    <t>王黄朗明</t>
  </si>
  <si>
    <t>450202********0039</t>
  </si>
  <si>
    <t>柳州市盛正华汽车服务有限公司</t>
  </si>
  <si>
    <t>黄丹凤</t>
  </si>
  <si>
    <t>450881********5126</t>
  </si>
  <si>
    <t>葛洲坝易普力广西威奇化工有限责任公司</t>
  </si>
  <si>
    <t>杨志丹</t>
  </si>
  <si>
    <t>430523********2112</t>
  </si>
  <si>
    <t>郑柳坤</t>
  </si>
  <si>
    <t>450923********8273</t>
  </si>
  <si>
    <t>李俊福</t>
  </si>
  <si>
    <t>450121********1514</t>
  </si>
  <si>
    <t>黄文龙</t>
  </si>
  <si>
    <t>450902********2531</t>
  </si>
  <si>
    <t>苏庆仪</t>
  </si>
  <si>
    <t>450921********4019</t>
  </si>
  <si>
    <t>林延煜</t>
  </si>
  <si>
    <t>450802********4310</t>
  </si>
  <si>
    <t>张世朝</t>
  </si>
  <si>
    <t>341323********1434</t>
  </si>
  <si>
    <t>吴展林</t>
  </si>
  <si>
    <t>450421********6514</t>
  </si>
  <si>
    <t>方文煜</t>
  </si>
  <si>
    <t>450821********233X</t>
  </si>
  <si>
    <t>关志斌</t>
  </si>
  <si>
    <t>450411********1012</t>
  </si>
  <si>
    <t>伍江云</t>
  </si>
  <si>
    <t>532923********1513</t>
  </si>
  <si>
    <t>田兴望</t>
  </si>
  <si>
    <t>522622********2016</t>
  </si>
  <si>
    <t>王润璇</t>
  </si>
  <si>
    <t>420502********8926</t>
  </si>
  <si>
    <t>黄荣</t>
  </si>
  <si>
    <t>452626********319X</t>
  </si>
  <si>
    <t>陈红</t>
  </si>
  <si>
    <t>500236********6334</t>
  </si>
  <si>
    <t>广西柳州格瑞米智能装备制造有限公司</t>
  </si>
  <si>
    <t>黄嘉敏</t>
  </si>
  <si>
    <t>452402********0028</t>
  </si>
  <si>
    <t>李学森</t>
  </si>
  <si>
    <t>450923********7719</t>
  </si>
  <si>
    <t>钟星鸿</t>
  </si>
  <si>
    <t>450902********2952</t>
  </si>
  <si>
    <t>陈子渝</t>
  </si>
  <si>
    <t>450104********0020</t>
  </si>
  <si>
    <t>顾锦铭</t>
  </si>
  <si>
    <t>450981********2031</t>
  </si>
  <si>
    <t>兰春宇</t>
  </si>
  <si>
    <t>450221********0033</t>
  </si>
  <si>
    <t>宣鸣</t>
  </si>
  <si>
    <t>450203********1347</t>
  </si>
  <si>
    <t>曾云松</t>
  </si>
  <si>
    <t>450923********3277</t>
  </si>
  <si>
    <t>广西水文地质工程地质勘察院</t>
  </si>
  <si>
    <t>元艺潮</t>
  </si>
  <si>
    <t>450481********3620</t>
  </si>
  <si>
    <t>刘宏志</t>
  </si>
  <si>
    <t>140225********2816</t>
  </si>
  <si>
    <t>叶婷</t>
  </si>
  <si>
    <t>130481********0488</t>
  </si>
  <si>
    <t>曾纪钧</t>
  </si>
  <si>
    <t>李小慧</t>
  </si>
  <si>
    <t>450204********1022</t>
  </si>
  <si>
    <t>杨其添</t>
  </si>
  <si>
    <t>450921********3218</t>
  </si>
  <si>
    <t>林宏桦</t>
  </si>
  <si>
    <t>450922********1237</t>
  </si>
  <si>
    <t>游嘉</t>
  </si>
  <si>
    <t>422325********3238</t>
  </si>
  <si>
    <t>罗双</t>
  </si>
  <si>
    <t>452702********209X</t>
  </si>
  <si>
    <t>蓝茗薇</t>
  </si>
  <si>
    <t>覃宁富</t>
  </si>
  <si>
    <t>452124********2419</t>
  </si>
  <si>
    <t>谢沐翰</t>
  </si>
  <si>
    <t>450202********0614</t>
  </si>
  <si>
    <t>谭思斌</t>
  </si>
  <si>
    <t>450223********101X</t>
  </si>
  <si>
    <t>饶丽芳</t>
  </si>
  <si>
    <t>360733********7648</t>
  </si>
  <si>
    <t>黄泽</t>
  </si>
  <si>
    <t>452123********0290</t>
  </si>
  <si>
    <t>广西柳州咕咕狗商务秘书有限公司</t>
  </si>
  <si>
    <t>李美静</t>
  </si>
  <si>
    <t>450881********3247</t>
  </si>
  <si>
    <t>柳州巴迪宠物医院有限公司</t>
  </si>
  <si>
    <t>林丹丹</t>
  </si>
  <si>
    <t>452224********3028</t>
  </si>
  <si>
    <t>柳州巴迪百佳宠物医院有限公司</t>
  </si>
  <si>
    <t>张纯溪</t>
  </si>
  <si>
    <t>452223********0519</t>
  </si>
  <si>
    <t>李小倩</t>
  </si>
  <si>
    <t>450322********1522</t>
  </si>
  <si>
    <t>柳州市城中区乐睿思幼儿园</t>
  </si>
  <si>
    <t>吴冰冰</t>
  </si>
  <si>
    <t>450423********1029</t>
  </si>
  <si>
    <t>熊传芳</t>
  </si>
  <si>
    <t>450222********0621</t>
  </si>
  <si>
    <t>覃丽</t>
  </si>
  <si>
    <t>452226********6027</t>
  </si>
  <si>
    <t>黄政凯</t>
  </si>
  <si>
    <t>450803********5819</t>
  </si>
  <si>
    <t>柳州万达广场商业物业管理有限公司柳南分公司</t>
  </si>
  <si>
    <t>尹立昌</t>
  </si>
  <si>
    <t>430521********9238</t>
  </si>
  <si>
    <t>431102********8453</t>
  </si>
  <si>
    <t>覃显航</t>
  </si>
  <si>
    <t>450222********2411</t>
  </si>
  <si>
    <t>刘海华</t>
  </si>
  <si>
    <t>450922********0873</t>
  </si>
  <si>
    <t>江泽冬</t>
  </si>
  <si>
    <t>450204********1413</t>
  </si>
  <si>
    <t>陶然莎</t>
  </si>
  <si>
    <t>450204********1028</t>
  </si>
  <si>
    <t>韦春桃</t>
  </si>
  <si>
    <t>450221********444X</t>
  </si>
  <si>
    <t>黄建程</t>
  </si>
  <si>
    <t>452226********2119</t>
  </si>
  <si>
    <t>柳州万达广场商业物业管理有限公司</t>
  </si>
  <si>
    <t>覃欢欢</t>
  </si>
  <si>
    <t>450223********1519</t>
  </si>
  <si>
    <t>谭丽姝</t>
  </si>
  <si>
    <t>452229********2622</t>
  </si>
  <si>
    <t>陆俊雅</t>
  </si>
  <si>
    <t>吴丰恒</t>
  </si>
  <si>
    <t>452223********3015</t>
  </si>
  <si>
    <t>梁园曼</t>
  </si>
  <si>
    <t>452225********392X</t>
  </si>
  <si>
    <t>覃瑶双</t>
  </si>
  <si>
    <t>452230********3526</t>
  </si>
  <si>
    <t>陈克轩</t>
  </si>
  <si>
    <t>广西磐瑞科技有限公司</t>
  </si>
  <si>
    <t>刘涌</t>
  </si>
  <si>
    <t>450222********0814</t>
  </si>
  <si>
    <t>叶海林</t>
  </si>
  <si>
    <t>430723********321X</t>
  </si>
  <si>
    <t>柳州市区农村信用合作联社</t>
  </si>
  <si>
    <t>丘文松</t>
  </si>
  <si>
    <t>452226********8911</t>
  </si>
  <si>
    <t>倪雨薇</t>
  </si>
  <si>
    <t>450321********2022</t>
  </si>
  <si>
    <t>吴华</t>
  </si>
  <si>
    <t>522325********1651</t>
  </si>
  <si>
    <t>宋代百</t>
  </si>
  <si>
    <t>431228********1815</t>
  </si>
  <si>
    <t>岑夕林</t>
  </si>
  <si>
    <t>450205********1332</t>
  </si>
  <si>
    <t>张宇辉</t>
  </si>
  <si>
    <t>450821********2818</t>
  </si>
  <si>
    <t>李至桢</t>
  </si>
  <si>
    <t>452230********3539</t>
  </si>
  <si>
    <t>杨迦茗</t>
  </si>
  <si>
    <t>450205********0421</t>
  </si>
  <si>
    <t>梁睿珂</t>
  </si>
  <si>
    <t>450205********1020</t>
  </si>
  <si>
    <t>潘忠胤</t>
  </si>
  <si>
    <t>452223********0018</t>
  </si>
  <si>
    <t>石骥炜</t>
  </si>
  <si>
    <t>452231********0012</t>
  </si>
  <si>
    <t>覃琬珂</t>
  </si>
  <si>
    <t>覃馨葶</t>
  </si>
  <si>
    <t>452224********0045</t>
  </si>
  <si>
    <t>陈维婷</t>
  </si>
  <si>
    <t>450521********0027</t>
  </si>
  <si>
    <t>黄雨欣</t>
  </si>
  <si>
    <t>452724********0027</t>
  </si>
  <si>
    <t>何海容</t>
  </si>
  <si>
    <t>440982********4946</t>
  </si>
  <si>
    <t>唐笑雪</t>
  </si>
  <si>
    <t>450222********0028</t>
  </si>
  <si>
    <t>张俊</t>
  </si>
  <si>
    <t>452402********1234</t>
  </si>
  <si>
    <t>李金鸿</t>
  </si>
  <si>
    <t>450321********2025</t>
  </si>
  <si>
    <t>甘振云</t>
  </si>
  <si>
    <t>450422********2815</t>
  </si>
  <si>
    <t>苏馨</t>
  </si>
  <si>
    <t>450203********1064</t>
  </si>
  <si>
    <t>莫金明</t>
  </si>
  <si>
    <t>450721********7241</t>
  </si>
  <si>
    <t>姜文茜</t>
  </si>
  <si>
    <t>450327********2824</t>
  </si>
  <si>
    <t>田星怡</t>
  </si>
  <si>
    <t>452228********101X</t>
  </si>
  <si>
    <t>肖媛</t>
  </si>
  <si>
    <t>452227********3920</t>
  </si>
  <si>
    <t>覃玉昱</t>
  </si>
  <si>
    <t>452225********0026</t>
  </si>
  <si>
    <t>钟和昌</t>
  </si>
  <si>
    <t>450221********0034</t>
  </si>
  <si>
    <t>韦宗霖</t>
  </si>
  <si>
    <t>452225********0010</t>
  </si>
  <si>
    <t>韦巧巧</t>
  </si>
  <si>
    <t>452225********2526</t>
  </si>
  <si>
    <t>夏颖</t>
  </si>
  <si>
    <t>452227********0025</t>
  </si>
  <si>
    <t>张嘉迅</t>
  </si>
  <si>
    <t>452226********8913</t>
  </si>
  <si>
    <t>阚运鹏</t>
  </si>
  <si>
    <t>450203********0315</t>
  </si>
  <si>
    <t>黎佳欣</t>
  </si>
  <si>
    <t>450421********8064</t>
  </si>
  <si>
    <t>龙旺</t>
  </si>
  <si>
    <t>452727********2818</t>
  </si>
  <si>
    <t>34人</t>
  </si>
  <si>
    <t>沃尔玛（广西）商业零售有限公司柳州潭中路分店</t>
  </si>
  <si>
    <t>温峻森</t>
  </si>
  <si>
    <t>莫付考</t>
  </si>
  <si>
    <t>覃宝琴</t>
  </si>
  <si>
    <t>452226********4225</t>
  </si>
  <si>
    <t>沃尔玛（广西）商业零售有限公司柳州华润路分店</t>
  </si>
  <si>
    <t>曾嘉骏</t>
  </si>
  <si>
    <t>450205********2854</t>
  </si>
  <si>
    <t>黄舒琪</t>
  </si>
  <si>
    <t>450923********3267</t>
  </si>
  <si>
    <t>柳州市城中区乐和幼儿园</t>
  </si>
  <si>
    <t>杨佳雪</t>
  </si>
  <si>
    <t>450881********6061</t>
  </si>
  <si>
    <t>广西淞森车用部件有限公司</t>
  </si>
  <si>
    <t>李功炎</t>
  </si>
  <si>
    <t>450521********7314</t>
  </si>
  <si>
    <t>杨龙顺</t>
  </si>
  <si>
    <t>429005********877X</t>
  </si>
  <si>
    <t>赖立维</t>
  </si>
  <si>
    <t>黄文武</t>
  </si>
  <si>
    <t>450922********0475</t>
  </si>
  <si>
    <t>柳州悠进电装有限公司</t>
  </si>
  <si>
    <t>何冬丽</t>
  </si>
  <si>
    <t>450223********2520</t>
  </si>
  <si>
    <t>柳州五菱幼儿园</t>
  </si>
  <si>
    <t>张怡婷</t>
  </si>
  <si>
    <t>452227********1643</t>
  </si>
  <si>
    <t>广西柳州市亿婴小熊托育服务有限责任公司</t>
  </si>
  <si>
    <t>黄子文</t>
  </si>
  <si>
    <t>佳兆业物业管理（深圳）有限公司柳州分公司</t>
  </si>
  <si>
    <t>梁志许</t>
  </si>
  <si>
    <t>452724********3117</t>
  </si>
  <si>
    <t>柳州市金友科技有限责任公司</t>
  </si>
  <si>
    <t>陈柔伊</t>
  </si>
  <si>
    <t>450203********0722</t>
  </si>
  <si>
    <t>柳工柳州传动件有限公司</t>
  </si>
  <si>
    <t>何丽君</t>
  </si>
  <si>
    <t>451228********2983</t>
  </si>
  <si>
    <t>何克锋</t>
  </si>
  <si>
    <t>450122********3014</t>
  </si>
  <si>
    <t>何金泽</t>
  </si>
  <si>
    <t>452226********0611</t>
  </si>
  <si>
    <t>冉淇予</t>
  </si>
  <si>
    <t>450204********1025</t>
  </si>
  <si>
    <t>叶警文</t>
  </si>
  <si>
    <t>450922********1510</t>
  </si>
  <si>
    <t>康杰</t>
  </si>
  <si>
    <t>622201********8417</t>
  </si>
  <si>
    <t>廖志隆</t>
  </si>
  <si>
    <t>452723********0012</t>
  </si>
  <si>
    <t>方乃祥</t>
  </si>
  <si>
    <t>450104********4515</t>
  </si>
  <si>
    <t>李红阳</t>
  </si>
  <si>
    <t>452128********001X</t>
  </si>
  <si>
    <t>杨馥模</t>
  </si>
  <si>
    <t>450921********0039</t>
  </si>
  <si>
    <t>梁洪遇</t>
  </si>
  <si>
    <t>152128********1216</t>
  </si>
  <si>
    <t>王盈盈</t>
  </si>
  <si>
    <t>450121********1527</t>
  </si>
  <si>
    <t>罗永康</t>
  </si>
  <si>
    <t>451223********0934</t>
  </si>
  <si>
    <t>胡洋</t>
  </si>
  <si>
    <t>360121********521X</t>
  </si>
  <si>
    <t>覃云洁</t>
  </si>
  <si>
    <t>500117********5042</t>
  </si>
  <si>
    <t>覃财唤</t>
  </si>
  <si>
    <t>452724********034X</t>
  </si>
  <si>
    <t>赖玉洁</t>
  </si>
  <si>
    <t>450205********1323</t>
  </si>
  <si>
    <t>陆先智</t>
  </si>
  <si>
    <t>陈佳磊</t>
  </si>
  <si>
    <t>610303********2035</t>
  </si>
  <si>
    <t>陈小玲</t>
  </si>
  <si>
    <t>450881********1161</t>
  </si>
  <si>
    <t>黄大牛</t>
  </si>
  <si>
    <t>362323********7511</t>
  </si>
  <si>
    <t>黄旭霄</t>
  </si>
  <si>
    <t>452127********0017</t>
  </si>
  <si>
    <t>黄春林</t>
  </si>
  <si>
    <t>360721********5612</t>
  </si>
  <si>
    <t>黄渝</t>
  </si>
  <si>
    <t>450802********4154</t>
  </si>
  <si>
    <t>24人</t>
  </si>
  <si>
    <t>柳州欧维姆工程有限公司</t>
  </si>
  <si>
    <t>丁友志</t>
  </si>
  <si>
    <t>130825********1251</t>
  </si>
  <si>
    <t>何思毅</t>
  </si>
  <si>
    <t>450325********0316</t>
  </si>
  <si>
    <t>劳有壕</t>
  </si>
  <si>
    <t>450721********3418</t>
  </si>
  <si>
    <t>卢志鹏</t>
  </si>
  <si>
    <t>452129********2313</t>
  </si>
  <si>
    <t>叶豪芳</t>
  </si>
  <si>
    <t>452226********0612</t>
  </si>
  <si>
    <t>吴尔劼</t>
  </si>
  <si>
    <t>452726********0037</t>
  </si>
  <si>
    <t>唐昌力</t>
  </si>
  <si>
    <t>450324********5812</t>
  </si>
  <si>
    <t>姚希恒</t>
  </si>
  <si>
    <t>522631********751X</t>
  </si>
  <si>
    <t>孔德宇</t>
  </si>
  <si>
    <t>450204********0011</t>
  </si>
  <si>
    <t>宗金龙</t>
  </si>
  <si>
    <t>411322********4937</t>
  </si>
  <si>
    <t>曹广帅</t>
  </si>
  <si>
    <t>372929********7218</t>
  </si>
  <si>
    <t>曾健豪</t>
  </si>
  <si>
    <t>530102********1158</t>
  </si>
  <si>
    <t>曾铃峰</t>
  </si>
  <si>
    <t>450203********0318</t>
  </si>
  <si>
    <t>李丹祥</t>
  </si>
  <si>
    <t>130423********193X</t>
  </si>
  <si>
    <t>李焕啸</t>
  </si>
  <si>
    <t>450512********001X</t>
  </si>
  <si>
    <t>450122********6017</t>
  </si>
  <si>
    <t>杨祖伟</t>
  </si>
  <si>
    <t>450821********1630</t>
  </si>
  <si>
    <t>胡国强</t>
  </si>
  <si>
    <t>450324********6538</t>
  </si>
  <si>
    <t>莫石德</t>
  </si>
  <si>
    <t>450821********0612</t>
  </si>
  <si>
    <t>蔡鹏</t>
  </si>
  <si>
    <t>520122********0016</t>
  </si>
  <si>
    <t>覃洋</t>
  </si>
  <si>
    <t>452631********0034</t>
  </si>
  <si>
    <t>钟晓炫</t>
  </si>
  <si>
    <t>450204********143X</t>
  </si>
  <si>
    <t>陈俊君</t>
  </si>
  <si>
    <t>450121********061X</t>
  </si>
  <si>
    <t>陈凯旋</t>
  </si>
  <si>
    <t>450923********4571</t>
  </si>
  <si>
    <t>韦学赟</t>
  </si>
  <si>
    <t>452631********2610</t>
  </si>
  <si>
    <t>黄兵盛</t>
  </si>
  <si>
    <t>452626********3399</t>
  </si>
  <si>
    <t>黄富凯</t>
  </si>
  <si>
    <t>452225********2112</t>
  </si>
  <si>
    <t>黄玉超</t>
  </si>
  <si>
    <t>450981********5430</t>
  </si>
  <si>
    <t>龙启权</t>
  </si>
  <si>
    <t>450702********5455</t>
  </si>
  <si>
    <t>龚熙</t>
  </si>
  <si>
    <t>612426********0217</t>
  </si>
  <si>
    <t>李焕</t>
  </si>
  <si>
    <t>450981********5239</t>
  </si>
  <si>
    <t>严帅</t>
  </si>
  <si>
    <t>411521********251X</t>
  </si>
  <si>
    <t>吴道平</t>
  </si>
  <si>
    <t>612527********5415</t>
  </si>
  <si>
    <t>李翔</t>
  </si>
  <si>
    <t>431224********3275</t>
  </si>
  <si>
    <t>罗保行</t>
  </si>
  <si>
    <t>520202********6337</t>
  </si>
  <si>
    <t>罗凌军</t>
  </si>
  <si>
    <t>452223********053X</t>
  </si>
  <si>
    <t>韦棋天</t>
  </si>
  <si>
    <t>452701********2278</t>
  </si>
  <si>
    <t>陶欣</t>
  </si>
  <si>
    <t>450326********1543</t>
  </si>
  <si>
    <t>黄元杰</t>
  </si>
  <si>
    <t>450326********0310</t>
  </si>
  <si>
    <t>陆红建</t>
  </si>
  <si>
    <t>450327********1650</t>
  </si>
  <si>
    <t>何鹏祖</t>
  </si>
  <si>
    <t>452226********2718</t>
  </si>
  <si>
    <t>42人</t>
  </si>
  <si>
    <t>合计</t>
  </si>
  <si>
    <t>1094人</t>
  </si>
  <si>
    <t>202404
202407</t>
    <phoneticPr fontId="7" type="noConversion"/>
  </si>
  <si>
    <t>202405
202412</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</si>
</sst>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_);[Red]\(0.00\)"/>
  </numFmts>
  <fonts count="9" x14ac:knownFonts="1">
    <font>
      <sz val="11"/>
      <color theme="1"/>
      <name val="宋体"/>
      <charset val="134"/>
      <scheme val="minor"/>
    </font>
    <font>
      <sz val="11"/>
      <name val="宋体"/>
      <family val="3"/>
      <charset val="134"/>
      <scheme val="minor"/>
    </font>
    <font>
      <sz val="10"/>
      <name val="Arial"/>
      <family val="2"/>
    </font>
    <font>
      <sz val="10"/>
      <name val="宋体"/>
      <family val="3"/>
      <charset val="134"/>
    </font>
    <font>
      <b/>
      <sz val="10"/>
      <name val="宋体"/>
      <family val="3"/>
      <charset val="134"/>
    </font>
    <font>
      <b/>
      <sz val="14"/>
      <name val="宋体"/>
      <family val="3"/>
      <charset val="134"/>
    </font>
    <font>
      <sz val="9"/>
      <name val="宋体"/>
      <family val="3"/>
      <charset val="134"/>
    </font>
    <font>
      <sz val="9"/>
      <name val="宋体"/>
      <family val="3"/>
      <charset val="134"/>
      <scheme val="minor"/>
    </font>
    <font>
      <sz val="8"/>
      <name val="宋体"/>
      <family val="3"/>
      <charset val="134"/>
    </font>
  </fonts>
  <fills count="2">
    <fill>
      <patternFill patternType="none"/>
    </fill>
    <fill>
      <patternFill patternType="gray125"/>
    </fill>
  </fills>
  <borders count="7">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s>
  <cellStyleXfs count="1">
    <xf numFmtId="0" fontId="0" fillId="0" borderId="0">
      <alignment vertical="center"/>
    </xf>
  </cellStyleXfs>
  <cellXfs count="39">
    <xf numFmtId="0" fontId="0" fillId="0" borderId="0" xfId="0">
      <alignment vertical="center"/>
    </xf>
    <xf numFmtId="0" fontId="1" fillId="0" borderId="0" xfId="0" applyFont="1" applyFill="1" applyAlignment="1"/>
    <xf numFmtId="0" fontId="2" fillId="0" borderId="0" xfId="0" applyFont="1" applyFill="1" applyBorder="1" applyAlignment="1"/>
    <xf numFmtId="0" fontId="3" fillId="0" borderId="0" xfId="0" applyFont="1" applyFill="1" applyAlignment="1">
      <alignment vertical="center"/>
    </xf>
    <xf numFmtId="0" fontId="3" fillId="0" borderId="0" xfId="0" applyFont="1" applyFill="1" applyAlignment="1">
      <alignment horizontal="center" vertical="center"/>
    </xf>
    <xf numFmtId="0" fontId="4" fillId="0" borderId="0" xfId="0" applyFont="1" applyFill="1" applyAlignment="1">
      <alignment horizontal="center" vertical="center"/>
    </xf>
    <xf numFmtId="0" fontId="1" fillId="0" borderId="0" xfId="0" applyFont="1" applyFill="1" applyAlignment="1">
      <alignment vertical="center"/>
    </xf>
    <xf numFmtId="0" fontId="1" fillId="0" borderId="0" xfId="0" applyFont="1" applyFill="1" applyAlignment="1">
      <alignment vertical="center" wrapText="1"/>
    </xf>
    <xf numFmtId="0" fontId="1" fillId="0" borderId="0" xfId="0" applyFont="1" applyFill="1" applyAlignment="1">
      <alignment horizontal="center" vertical="center"/>
    </xf>
    <xf numFmtId="0" fontId="1" fillId="0" borderId="0" xfId="0" applyNumberFormat="1" applyFont="1" applyFill="1" applyAlignment="1">
      <alignment horizontal="center" vertical="center"/>
    </xf>
    <xf numFmtId="176" fontId="1" fillId="0" borderId="0" xfId="0" applyNumberFormat="1" applyFont="1" applyFill="1" applyAlignment="1">
      <alignment vertical="center"/>
    </xf>
    <xf numFmtId="0" fontId="3" fillId="0" borderId="4" xfId="0" applyFont="1" applyFill="1" applyBorder="1" applyAlignment="1">
      <alignment horizontal="center" vertical="center"/>
    </xf>
    <xf numFmtId="0" fontId="3" fillId="0" borderId="4" xfId="0" applyNumberFormat="1" applyFont="1" applyFill="1" applyBorder="1" applyAlignment="1">
      <alignment horizontal="center" vertical="center"/>
    </xf>
    <xf numFmtId="0" fontId="3" fillId="0" borderId="4" xfId="0" applyNumberFormat="1" applyFont="1" applyFill="1" applyBorder="1" applyAlignment="1">
      <alignment horizontal="center" vertical="center" wrapText="1"/>
    </xf>
    <xf numFmtId="176" fontId="3" fillId="0" borderId="4" xfId="0" applyNumberFormat="1" applyFont="1" applyFill="1" applyBorder="1" applyAlignment="1">
      <alignment horizontal="center" vertical="center"/>
    </xf>
    <xf numFmtId="49" fontId="3" fillId="0" borderId="4" xfId="0" applyNumberFormat="1" applyFont="1" applyFill="1" applyBorder="1" applyAlignment="1">
      <alignment horizontal="center" vertical="center"/>
    </xf>
    <xf numFmtId="0" fontId="3" fillId="0" borderId="6" xfId="0" applyFont="1" applyFill="1" applyBorder="1" applyAlignment="1">
      <alignment horizontal="center" vertical="center"/>
    </xf>
    <xf numFmtId="0" fontId="4" fillId="0" borderId="6" xfId="0" applyNumberFormat="1" applyFont="1" applyFill="1" applyBorder="1" applyAlignment="1">
      <alignment horizontal="center" vertical="center" wrapText="1"/>
    </xf>
    <xf numFmtId="176" fontId="4" fillId="0" borderId="4" xfId="0" applyNumberFormat="1" applyFont="1" applyFill="1" applyBorder="1" applyAlignment="1">
      <alignment horizontal="center" vertical="center"/>
    </xf>
    <xf numFmtId="0" fontId="3" fillId="0" borderId="0" xfId="0" applyNumberFormat="1" applyFont="1" applyFill="1" applyAlignment="1">
      <alignment vertical="center" wrapText="1"/>
    </xf>
    <xf numFmtId="0" fontId="3" fillId="0" borderId="0" xfId="0" applyNumberFormat="1" applyFont="1" applyFill="1" applyAlignment="1">
      <alignment horizontal="center" vertical="center"/>
    </xf>
    <xf numFmtId="0" fontId="6" fillId="0" borderId="0" xfId="0" applyNumberFormat="1" applyFont="1" applyFill="1" applyAlignment="1">
      <alignment horizontal="center" vertical="center" wrapText="1"/>
    </xf>
    <xf numFmtId="176" fontId="3" fillId="0" borderId="0" xfId="0" applyNumberFormat="1" applyFont="1" applyFill="1" applyAlignment="1">
      <alignment vertical="center"/>
    </xf>
    <xf numFmtId="0" fontId="3" fillId="0" borderId="2" xfId="0" applyNumberFormat="1" applyFont="1" applyFill="1" applyBorder="1" applyAlignment="1">
      <alignment horizontal="center" vertical="center" wrapText="1"/>
    </xf>
    <xf numFmtId="0" fontId="3" fillId="0" borderId="5" xfId="0" applyNumberFormat="1"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0" fontId="4" fillId="0" borderId="3" xfId="0" applyNumberFormat="1"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176" fontId="4" fillId="0" borderId="3" xfId="0" applyNumberFormat="1" applyFont="1" applyFill="1" applyBorder="1" applyAlignment="1">
      <alignment horizontal="center" vertical="center" wrapText="1"/>
    </xf>
    <xf numFmtId="0" fontId="4" fillId="0" borderId="4" xfId="0" applyFont="1" applyFill="1" applyBorder="1" applyAlignment="1">
      <alignment horizontal="center" vertical="center"/>
    </xf>
    <xf numFmtId="176" fontId="3" fillId="0" borderId="0" xfId="0" applyNumberFormat="1" applyFont="1" applyFill="1" applyAlignment="1">
      <alignment horizontal="center" vertical="center"/>
    </xf>
    <xf numFmtId="0" fontId="3" fillId="0" borderId="4" xfId="0" applyFont="1" applyFill="1" applyBorder="1" applyAlignment="1">
      <alignment horizontal="center" vertical="center"/>
    </xf>
    <xf numFmtId="0" fontId="5" fillId="0" borderId="0" xfId="0" applyFont="1" applyFill="1" applyAlignment="1">
      <alignment horizontal="center" vertical="center" wrapText="1"/>
    </xf>
    <xf numFmtId="0" fontId="3" fillId="0" borderId="1" xfId="0" applyFont="1" applyFill="1" applyBorder="1" applyAlignment="1">
      <alignment horizontal="left" vertical="center" wrapText="1"/>
    </xf>
    <xf numFmtId="0" fontId="8" fillId="0" borderId="4" xfId="0" applyNumberFormat="1" applyFont="1" applyFill="1" applyBorder="1" applyAlignment="1">
      <alignment horizontal="center" vertical="center" wrapText="1"/>
    </xf>
    <xf numFmtId="0" fontId="8" fillId="0" borderId="4"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J1326"/>
  <sheetViews>
    <sheetView tabSelected="1" view="pageBreakPreview" zoomScaleNormal="100" zoomScaleSheetLayoutView="100" workbookViewId="0">
      <pane xSplit="3" ySplit="4" topLeftCell="D5" activePane="bottomRight" state="frozen"/>
      <selection pane="topRight"/>
      <selection pane="bottomLeft"/>
      <selection pane="bottomRight" activeCell="E1242" sqref="E1242:F1242"/>
    </sheetView>
  </sheetViews>
  <sheetFormatPr defaultColWidth="12.625" defaultRowHeight="13.5" x14ac:dyDescent="0.15"/>
  <cols>
    <col min="1" max="1" width="42.75" style="7" customWidth="1"/>
    <col min="2" max="2" width="6.625" style="8" customWidth="1"/>
    <col min="3" max="3" width="7.625" style="8" customWidth="1"/>
    <col min="4" max="4" width="30" style="8" customWidth="1"/>
    <col min="5" max="6" width="8.625" style="8" customWidth="1"/>
    <col min="7" max="7" width="5.625" style="9" customWidth="1"/>
    <col min="8" max="17" width="11.625" style="10" customWidth="1"/>
    <col min="18" max="16333" width="12.625" style="6"/>
    <col min="16334" max="16384" width="12.625" style="8"/>
  </cols>
  <sheetData>
    <row r="1" spans="1:17" s="1" customFormat="1" ht="48.95" customHeight="1" x14ac:dyDescent="0.15">
      <c r="A1" s="35" t="s">
        <v>0</v>
      </c>
      <c r="B1" s="35"/>
      <c r="C1" s="35"/>
      <c r="D1" s="35"/>
      <c r="E1" s="35"/>
      <c r="F1" s="35"/>
      <c r="G1" s="35"/>
      <c r="H1" s="35"/>
      <c r="I1" s="35"/>
      <c r="J1" s="35"/>
      <c r="K1" s="35"/>
      <c r="L1" s="35"/>
      <c r="M1" s="35"/>
      <c r="N1" s="35"/>
      <c r="O1" s="35"/>
      <c r="P1" s="35"/>
      <c r="Q1" s="35"/>
    </row>
    <row r="2" spans="1:17" s="1" customFormat="1" ht="47.1" customHeight="1" x14ac:dyDescent="0.15">
      <c r="A2" s="36" t="s">
        <v>1</v>
      </c>
      <c r="B2" s="36"/>
      <c r="C2" s="36"/>
      <c r="D2" s="36"/>
      <c r="E2" s="36"/>
      <c r="F2" s="36"/>
      <c r="G2" s="36"/>
      <c r="H2" s="36"/>
      <c r="I2" s="36"/>
      <c r="J2" s="36"/>
      <c r="K2" s="36"/>
      <c r="L2" s="36"/>
      <c r="M2" s="36"/>
      <c r="N2" s="36"/>
      <c r="O2" s="36"/>
      <c r="P2" s="36"/>
      <c r="Q2" s="36"/>
    </row>
    <row r="3" spans="1:17" s="2" customFormat="1" ht="30" customHeight="1" x14ac:dyDescent="0.2">
      <c r="A3" s="26" t="s">
        <v>2</v>
      </c>
      <c r="B3" s="26" t="s">
        <v>3</v>
      </c>
      <c r="C3" s="26" t="s">
        <v>4</v>
      </c>
      <c r="D3" s="26" t="s">
        <v>5</v>
      </c>
      <c r="E3" s="26" t="s">
        <v>6</v>
      </c>
      <c r="F3" s="26" t="s">
        <v>7</v>
      </c>
      <c r="G3" s="28" t="s">
        <v>8</v>
      </c>
      <c r="H3" s="30" t="s">
        <v>9</v>
      </c>
      <c r="I3" s="30" t="s">
        <v>10</v>
      </c>
      <c r="J3" s="30" t="s">
        <v>11</v>
      </c>
      <c r="K3" s="30" t="s">
        <v>12</v>
      </c>
      <c r="L3" s="30" t="s">
        <v>13</v>
      </c>
      <c r="M3" s="30" t="s">
        <v>14</v>
      </c>
      <c r="N3" s="30" t="s">
        <v>15</v>
      </c>
      <c r="O3" s="30" t="s">
        <v>16</v>
      </c>
      <c r="P3" s="30" t="s">
        <v>17</v>
      </c>
      <c r="Q3" s="30" t="s">
        <v>18</v>
      </c>
    </row>
    <row r="4" spans="1:17" s="2" customFormat="1" ht="27.95" customHeight="1" x14ac:dyDescent="0.2">
      <c r="A4" s="27"/>
      <c r="B4" s="27"/>
      <c r="C4" s="27"/>
      <c r="D4" s="27"/>
      <c r="E4" s="27"/>
      <c r="F4" s="27"/>
      <c r="G4" s="29"/>
      <c r="H4" s="31"/>
      <c r="I4" s="31"/>
      <c r="J4" s="31"/>
      <c r="K4" s="31"/>
      <c r="L4" s="31"/>
      <c r="M4" s="31"/>
      <c r="N4" s="31"/>
      <c r="O4" s="31"/>
      <c r="P4" s="31"/>
      <c r="Q4" s="31"/>
    </row>
    <row r="5" spans="1:17" s="3" customFormat="1" ht="18" customHeight="1" x14ac:dyDescent="0.15">
      <c r="A5" s="23" t="s">
        <v>19</v>
      </c>
      <c r="B5" s="11">
        <v>1</v>
      </c>
      <c r="C5" s="12" t="s">
        <v>20</v>
      </c>
      <c r="D5" s="13" t="s">
        <v>21</v>
      </c>
      <c r="E5" s="12" t="s">
        <v>22</v>
      </c>
      <c r="F5" s="12" t="s">
        <v>23</v>
      </c>
      <c r="G5" s="12" t="s">
        <v>24</v>
      </c>
      <c r="H5" s="14">
        <v>5837.22</v>
      </c>
      <c r="I5" s="14">
        <v>182.43</v>
      </c>
      <c r="J5" s="14">
        <v>72.989999999999995</v>
      </c>
      <c r="K5" s="14">
        <f t="shared" ref="K5:K95" si="0">SUM(H5:J5)</f>
        <v>6092.64</v>
      </c>
      <c r="L5" s="14">
        <v>2918.61</v>
      </c>
      <c r="M5" s="14">
        <v>0</v>
      </c>
      <c r="N5" s="14">
        <v>0</v>
      </c>
      <c r="O5" s="14">
        <f t="shared" ref="O5:O95" si="1">SUM(L5:N5)</f>
        <v>2918.61</v>
      </c>
      <c r="P5" s="14">
        <v>2000</v>
      </c>
      <c r="Q5" s="14">
        <f>SUM(K5,O5,P5)</f>
        <v>11011.25</v>
      </c>
    </row>
    <row r="6" spans="1:17" s="3" customFormat="1" ht="18" customHeight="1" x14ac:dyDescent="0.15">
      <c r="A6" s="24"/>
      <c r="B6" s="12">
        <v>2</v>
      </c>
      <c r="C6" s="15" t="s">
        <v>25</v>
      </c>
      <c r="D6" s="13" t="s">
        <v>26</v>
      </c>
      <c r="E6" s="12">
        <v>202404</v>
      </c>
      <c r="F6" s="12">
        <v>202407</v>
      </c>
      <c r="G6" s="12">
        <v>4</v>
      </c>
      <c r="H6" s="14">
        <v>2594.3200000000002</v>
      </c>
      <c r="I6" s="14">
        <v>81.08</v>
      </c>
      <c r="J6" s="14">
        <v>32.44</v>
      </c>
      <c r="K6" s="14">
        <f t="shared" si="0"/>
        <v>2707.84</v>
      </c>
      <c r="L6" s="14">
        <v>1297.1600000000001</v>
      </c>
      <c r="M6" s="14">
        <v>0</v>
      </c>
      <c r="N6" s="14">
        <v>0</v>
      </c>
      <c r="O6" s="14">
        <f t="shared" si="1"/>
        <v>1297.1600000000001</v>
      </c>
      <c r="P6" s="14">
        <v>0</v>
      </c>
      <c r="Q6" s="14">
        <f t="shared" ref="Q6:Q96" si="2">SUM(K6,O6,P6)</f>
        <v>4005</v>
      </c>
    </row>
    <row r="7" spans="1:17" s="3" customFormat="1" ht="18" customHeight="1" x14ac:dyDescent="0.15">
      <c r="A7" s="24"/>
      <c r="B7" s="12">
        <v>3</v>
      </c>
      <c r="C7" s="15" t="s">
        <v>27</v>
      </c>
      <c r="D7" s="13" t="s">
        <v>28</v>
      </c>
      <c r="E7" s="12">
        <v>202404</v>
      </c>
      <c r="F7" s="12">
        <v>202407</v>
      </c>
      <c r="G7" s="12">
        <v>4</v>
      </c>
      <c r="H7" s="14">
        <v>2594.3200000000002</v>
      </c>
      <c r="I7" s="14">
        <v>81.08</v>
      </c>
      <c r="J7" s="14">
        <v>32.44</v>
      </c>
      <c r="K7" s="14">
        <f t="shared" si="0"/>
        <v>2707.84</v>
      </c>
      <c r="L7" s="14">
        <v>1297.1600000000001</v>
      </c>
      <c r="M7" s="14">
        <v>0</v>
      </c>
      <c r="N7" s="14">
        <v>0</v>
      </c>
      <c r="O7" s="14">
        <f t="shared" si="1"/>
        <v>1297.1600000000001</v>
      </c>
      <c r="P7" s="14">
        <v>0</v>
      </c>
      <c r="Q7" s="14">
        <f t="shared" si="2"/>
        <v>4005</v>
      </c>
    </row>
    <row r="8" spans="1:17" s="3" customFormat="1" ht="18" customHeight="1" x14ac:dyDescent="0.15">
      <c r="A8" s="24"/>
      <c r="B8" s="12">
        <v>4</v>
      </c>
      <c r="C8" s="15" t="s">
        <v>29</v>
      </c>
      <c r="D8" s="13" t="s">
        <v>30</v>
      </c>
      <c r="E8" s="12">
        <v>202404</v>
      </c>
      <c r="F8" s="12">
        <v>202407</v>
      </c>
      <c r="G8" s="12">
        <v>4</v>
      </c>
      <c r="H8" s="14">
        <v>2594.3200000000002</v>
      </c>
      <c r="I8" s="14">
        <v>81.08</v>
      </c>
      <c r="J8" s="14">
        <v>32.44</v>
      </c>
      <c r="K8" s="14">
        <f t="shared" si="0"/>
        <v>2707.84</v>
      </c>
      <c r="L8" s="14">
        <v>1297.1600000000001</v>
      </c>
      <c r="M8" s="14">
        <v>0</v>
      </c>
      <c r="N8" s="14">
        <v>0</v>
      </c>
      <c r="O8" s="14">
        <f t="shared" si="1"/>
        <v>1297.1600000000001</v>
      </c>
      <c r="P8" s="14">
        <v>0</v>
      </c>
      <c r="Q8" s="14">
        <f t="shared" si="2"/>
        <v>4005</v>
      </c>
    </row>
    <row r="9" spans="1:17" s="3" customFormat="1" ht="18" customHeight="1" x14ac:dyDescent="0.15">
      <c r="A9" s="25"/>
      <c r="B9" s="12">
        <v>5</v>
      </c>
      <c r="C9" s="15" t="s">
        <v>31</v>
      </c>
      <c r="D9" s="13" t="s">
        <v>32</v>
      </c>
      <c r="E9" s="12">
        <v>202409</v>
      </c>
      <c r="F9" s="12">
        <v>202412</v>
      </c>
      <c r="G9" s="12">
        <v>4</v>
      </c>
      <c r="H9" s="14">
        <v>2594.3200000000002</v>
      </c>
      <c r="I9" s="14">
        <v>81.08</v>
      </c>
      <c r="J9" s="14">
        <v>32.44</v>
      </c>
      <c r="K9" s="14">
        <f t="shared" si="0"/>
        <v>2707.84</v>
      </c>
      <c r="L9" s="14">
        <v>1297.1600000000001</v>
      </c>
      <c r="M9" s="14">
        <v>0</v>
      </c>
      <c r="N9" s="14">
        <v>0</v>
      </c>
      <c r="O9" s="14">
        <f t="shared" si="1"/>
        <v>1297.1600000000001</v>
      </c>
      <c r="P9" s="14">
        <v>0</v>
      </c>
      <c r="Q9" s="14">
        <f t="shared" si="2"/>
        <v>4005</v>
      </c>
    </row>
    <row r="10" spans="1:17" s="4" customFormat="1" ht="24.95" customHeight="1" x14ac:dyDescent="0.15">
      <c r="A10" s="16" t="s">
        <v>33</v>
      </c>
      <c r="B10" s="34" t="s">
        <v>34</v>
      </c>
      <c r="C10" s="34"/>
      <c r="D10" s="34"/>
      <c r="E10" s="34"/>
      <c r="F10" s="34"/>
      <c r="G10" s="34"/>
      <c r="H10" s="14">
        <f>SUM(H5:H9)</f>
        <v>16214.5</v>
      </c>
      <c r="I10" s="14">
        <f t="shared" ref="I10:Q10" si="3">SUM(I5:I9)</f>
        <v>506.74999999999994</v>
      </c>
      <c r="J10" s="14">
        <f t="shared" si="3"/>
        <v>202.75</v>
      </c>
      <c r="K10" s="14">
        <f t="shared" si="3"/>
        <v>16924</v>
      </c>
      <c r="L10" s="14">
        <f t="shared" si="3"/>
        <v>8107.25</v>
      </c>
      <c r="M10" s="14">
        <f t="shared" si="3"/>
        <v>0</v>
      </c>
      <c r="N10" s="14">
        <f t="shared" si="3"/>
        <v>0</v>
      </c>
      <c r="O10" s="14">
        <f t="shared" si="3"/>
        <v>8107.25</v>
      </c>
      <c r="P10" s="14">
        <f t="shared" si="3"/>
        <v>2000</v>
      </c>
      <c r="Q10" s="14">
        <f t="shared" si="3"/>
        <v>27031.25</v>
      </c>
    </row>
    <row r="11" spans="1:17" s="3" customFormat="1" ht="18" customHeight="1" x14ac:dyDescent="0.15">
      <c r="A11" s="23" t="s">
        <v>35</v>
      </c>
      <c r="B11" s="11">
        <v>1</v>
      </c>
      <c r="C11" s="12" t="s">
        <v>36</v>
      </c>
      <c r="D11" s="13" t="s">
        <v>37</v>
      </c>
      <c r="E11" s="12" t="s">
        <v>22</v>
      </c>
      <c r="F11" s="12">
        <v>202411</v>
      </c>
      <c r="G11" s="12">
        <v>8</v>
      </c>
      <c r="H11" s="14">
        <v>5188.6400000000003</v>
      </c>
      <c r="I11" s="14">
        <v>162.16</v>
      </c>
      <c r="J11" s="14">
        <v>64.88</v>
      </c>
      <c r="K11" s="14">
        <f t="shared" si="0"/>
        <v>5415.68</v>
      </c>
      <c r="L11" s="14">
        <v>2594.3200000000002</v>
      </c>
      <c r="M11" s="14">
        <v>0</v>
      </c>
      <c r="N11" s="14">
        <v>0</v>
      </c>
      <c r="O11" s="14">
        <f t="shared" si="1"/>
        <v>2594.3200000000002</v>
      </c>
      <c r="P11" s="14">
        <v>2000</v>
      </c>
      <c r="Q11" s="14">
        <f t="shared" si="2"/>
        <v>10010</v>
      </c>
    </row>
    <row r="12" spans="1:17" s="3" customFormat="1" ht="18" customHeight="1" x14ac:dyDescent="0.15">
      <c r="A12" s="24"/>
      <c r="B12" s="11">
        <v>2</v>
      </c>
      <c r="C12" s="12" t="s">
        <v>31</v>
      </c>
      <c r="D12" s="13" t="s">
        <v>32</v>
      </c>
      <c r="E12" s="12">
        <v>202404</v>
      </c>
      <c r="F12" s="12">
        <v>202408</v>
      </c>
      <c r="G12" s="12">
        <v>5</v>
      </c>
      <c r="H12" s="14">
        <v>3242.9</v>
      </c>
      <c r="I12" s="14">
        <v>101.35</v>
      </c>
      <c r="J12" s="14">
        <v>40.549999999999997</v>
      </c>
      <c r="K12" s="14">
        <f t="shared" si="0"/>
        <v>3384.8</v>
      </c>
      <c r="L12" s="14">
        <v>1621.45</v>
      </c>
      <c r="M12" s="14">
        <v>0</v>
      </c>
      <c r="N12" s="14">
        <v>0</v>
      </c>
      <c r="O12" s="14">
        <f t="shared" si="1"/>
        <v>1621.45</v>
      </c>
      <c r="P12" s="14">
        <v>2000</v>
      </c>
      <c r="Q12" s="14">
        <f t="shared" si="2"/>
        <v>7006.25</v>
      </c>
    </row>
    <row r="13" spans="1:17" s="3" customFormat="1" ht="18" customHeight="1" x14ac:dyDescent="0.15">
      <c r="A13" s="24"/>
      <c r="B13" s="11">
        <v>3</v>
      </c>
      <c r="C13" s="12" t="s">
        <v>38</v>
      </c>
      <c r="D13" s="13" t="s">
        <v>39</v>
      </c>
      <c r="E13" s="12">
        <v>202404</v>
      </c>
      <c r="F13" s="12">
        <v>202411</v>
      </c>
      <c r="G13" s="12">
        <v>8</v>
      </c>
      <c r="H13" s="14">
        <v>5188.6400000000003</v>
      </c>
      <c r="I13" s="14">
        <v>162.16</v>
      </c>
      <c r="J13" s="14">
        <v>64.88</v>
      </c>
      <c r="K13" s="14">
        <f t="shared" si="0"/>
        <v>5415.68</v>
      </c>
      <c r="L13" s="14">
        <v>2594.3200000000002</v>
      </c>
      <c r="M13" s="14">
        <v>0</v>
      </c>
      <c r="N13" s="14">
        <v>0</v>
      </c>
      <c r="O13" s="14">
        <f t="shared" si="1"/>
        <v>2594.3200000000002</v>
      </c>
      <c r="P13" s="14">
        <v>2000</v>
      </c>
      <c r="Q13" s="14">
        <f t="shared" si="2"/>
        <v>10010</v>
      </c>
    </row>
    <row r="14" spans="1:17" s="3" customFormat="1" ht="18" customHeight="1" x14ac:dyDescent="0.15">
      <c r="A14" s="24"/>
      <c r="B14" s="11">
        <v>4</v>
      </c>
      <c r="C14" s="12" t="s">
        <v>40</v>
      </c>
      <c r="D14" s="13" t="s">
        <v>41</v>
      </c>
      <c r="E14" s="12">
        <v>202404</v>
      </c>
      <c r="F14" s="12">
        <v>202410</v>
      </c>
      <c r="G14" s="12">
        <v>7</v>
      </c>
      <c r="H14" s="14">
        <v>4540.0600000000004</v>
      </c>
      <c r="I14" s="14">
        <v>141.88999999999999</v>
      </c>
      <c r="J14" s="14">
        <v>56.77</v>
      </c>
      <c r="K14" s="14">
        <f t="shared" si="0"/>
        <v>4738.7200000000012</v>
      </c>
      <c r="L14" s="14">
        <v>2270.0300000000002</v>
      </c>
      <c r="M14" s="14">
        <v>0</v>
      </c>
      <c r="N14" s="14">
        <v>0</v>
      </c>
      <c r="O14" s="14">
        <f t="shared" si="1"/>
        <v>2270.0300000000002</v>
      </c>
      <c r="P14" s="14">
        <v>2000</v>
      </c>
      <c r="Q14" s="14">
        <f t="shared" si="2"/>
        <v>9008.7500000000018</v>
      </c>
    </row>
    <row r="15" spans="1:17" s="3" customFormat="1" ht="18" customHeight="1" x14ac:dyDescent="0.15">
      <c r="A15" s="25"/>
      <c r="B15" s="11">
        <v>5</v>
      </c>
      <c r="C15" s="15" t="s">
        <v>42</v>
      </c>
      <c r="D15" s="13" t="s">
        <v>43</v>
      </c>
      <c r="E15" s="12">
        <v>202404</v>
      </c>
      <c r="F15" s="12">
        <v>202407</v>
      </c>
      <c r="G15" s="12">
        <v>4</v>
      </c>
      <c r="H15" s="14">
        <v>2594.3200000000002</v>
      </c>
      <c r="I15" s="14">
        <v>81.08</v>
      </c>
      <c r="J15" s="14">
        <v>32.44</v>
      </c>
      <c r="K15" s="14">
        <f t="shared" si="0"/>
        <v>2707.84</v>
      </c>
      <c r="L15" s="14">
        <v>1297.1600000000001</v>
      </c>
      <c r="M15" s="14">
        <v>0</v>
      </c>
      <c r="N15" s="14">
        <v>0</v>
      </c>
      <c r="O15" s="14">
        <f t="shared" si="1"/>
        <v>1297.1600000000001</v>
      </c>
      <c r="P15" s="14">
        <v>0</v>
      </c>
      <c r="Q15" s="14">
        <f t="shared" si="2"/>
        <v>4005</v>
      </c>
    </row>
    <row r="16" spans="1:17" s="4" customFormat="1" ht="24.95" customHeight="1" x14ac:dyDescent="0.15">
      <c r="A16" s="16" t="s">
        <v>33</v>
      </c>
      <c r="B16" s="34" t="s">
        <v>34</v>
      </c>
      <c r="C16" s="34"/>
      <c r="D16" s="34"/>
      <c r="E16" s="34"/>
      <c r="F16" s="34"/>
      <c r="G16" s="34"/>
      <c r="H16" s="14">
        <f>SUM(H11:H15)</f>
        <v>20754.560000000001</v>
      </c>
      <c r="I16" s="14">
        <f t="shared" ref="I16" si="4">SUM(I11:I15)</f>
        <v>648.64</v>
      </c>
      <c r="J16" s="14">
        <f t="shared" ref="J16" si="5">SUM(J11:J15)</f>
        <v>259.52</v>
      </c>
      <c r="K16" s="14">
        <f t="shared" ref="K16" si="6">SUM(K11:K15)</f>
        <v>21662.720000000001</v>
      </c>
      <c r="L16" s="14">
        <f t="shared" ref="L16" si="7">SUM(L11:L15)</f>
        <v>10377.280000000001</v>
      </c>
      <c r="M16" s="14">
        <f t="shared" ref="M16" si="8">SUM(M11:M15)</f>
        <v>0</v>
      </c>
      <c r="N16" s="14">
        <f t="shared" ref="N16" si="9">SUM(N11:N15)</f>
        <v>0</v>
      </c>
      <c r="O16" s="14">
        <f t="shared" ref="O16" si="10">SUM(O11:O15)</f>
        <v>10377.280000000001</v>
      </c>
      <c r="P16" s="14">
        <f t="shared" ref="P16" si="11">SUM(P11:P15)</f>
        <v>8000</v>
      </c>
      <c r="Q16" s="14">
        <f t="shared" ref="Q16" si="12">SUM(Q11:Q15)</f>
        <v>40040</v>
      </c>
    </row>
    <row r="17" spans="1:17" s="3" customFormat="1" ht="24.95" customHeight="1" x14ac:dyDescent="0.15">
      <c r="A17" s="13" t="s">
        <v>44</v>
      </c>
      <c r="B17" s="11">
        <v>1</v>
      </c>
      <c r="C17" s="12" t="s">
        <v>45</v>
      </c>
      <c r="D17" s="13" t="s">
        <v>46</v>
      </c>
      <c r="E17" s="12">
        <v>202404</v>
      </c>
      <c r="F17" s="12">
        <v>202412</v>
      </c>
      <c r="G17" s="12">
        <v>9</v>
      </c>
      <c r="H17" s="14">
        <v>5837.22</v>
      </c>
      <c r="I17" s="14">
        <v>182.43</v>
      </c>
      <c r="J17" s="14">
        <v>72.989999999999995</v>
      </c>
      <c r="K17" s="14">
        <f t="shared" si="0"/>
        <v>6092.64</v>
      </c>
      <c r="L17" s="14">
        <v>2918.61</v>
      </c>
      <c r="M17" s="14">
        <v>0</v>
      </c>
      <c r="N17" s="14">
        <v>0</v>
      </c>
      <c r="O17" s="14">
        <f t="shared" si="1"/>
        <v>2918.61</v>
      </c>
      <c r="P17" s="14">
        <v>2000</v>
      </c>
      <c r="Q17" s="14">
        <f t="shared" si="2"/>
        <v>11011.25</v>
      </c>
    </row>
    <row r="18" spans="1:17" s="4" customFormat="1" ht="24.95" customHeight="1" x14ac:dyDescent="0.15">
      <c r="A18" s="16" t="s">
        <v>33</v>
      </c>
      <c r="B18" s="34" t="s">
        <v>47</v>
      </c>
      <c r="C18" s="34"/>
      <c r="D18" s="34"/>
      <c r="E18" s="34"/>
      <c r="F18" s="34"/>
      <c r="G18" s="34"/>
      <c r="H18" s="14">
        <f>SUM(H17)</f>
        <v>5837.22</v>
      </c>
      <c r="I18" s="14">
        <f t="shared" ref="I18" si="13">SUM(I17)</f>
        <v>182.43</v>
      </c>
      <c r="J18" s="14">
        <f t="shared" ref="J18" si="14">SUM(J17)</f>
        <v>72.989999999999995</v>
      </c>
      <c r="K18" s="14">
        <f t="shared" ref="K18" si="15">SUM(K17)</f>
        <v>6092.64</v>
      </c>
      <c r="L18" s="14">
        <f t="shared" ref="L18" si="16">SUM(L17)</f>
        <v>2918.61</v>
      </c>
      <c r="M18" s="14">
        <f t="shared" ref="M18" si="17">SUM(M17)</f>
        <v>0</v>
      </c>
      <c r="N18" s="14">
        <f t="shared" ref="N18" si="18">SUM(N17)</f>
        <v>0</v>
      </c>
      <c r="O18" s="14">
        <f t="shared" ref="O18" si="19">SUM(O17)</f>
        <v>2918.61</v>
      </c>
      <c r="P18" s="14">
        <f t="shared" ref="P18" si="20">SUM(P17)</f>
        <v>2000</v>
      </c>
      <c r="Q18" s="14">
        <f t="shared" ref="Q18" si="21">SUM(Q17)</f>
        <v>11011.25</v>
      </c>
    </row>
    <row r="19" spans="1:17" s="3" customFormat="1" ht="24.95" customHeight="1" x14ac:dyDescent="0.15">
      <c r="A19" s="13" t="s">
        <v>48</v>
      </c>
      <c r="B19" s="12" t="s">
        <v>49</v>
      </c>
      <c r="C19" s="15" t="s">
        <v>50</v>
      </c>
      <c r="D19" s="13" t="s">
        <v>51</v>
      </c>
      <c r="E19" s="12">
        <v>202404</v>
      </c>
      <c r="F19" s="12">
        <v>202407</v>
      </c>
      <c r="G19" s="12">
        <v>4</v>
      </c>
      <c r="H19" s="14">
        <v>2594.3200000000002</v>
      </c>
      <c r="I19" s="14">
        <v>81.08</v>
      </c>
      <c r="J19" s="14">
        <v>32.44</v>
      </c>
      <c r="K19" s="14">
        <f t="shared" si="0"/>
        <v>2707.84</v>
      </c>
      <c r="L19" s="14">
        <v>1297.1600000000001</v>
      </c>
      <c r="M19" s="14">
        <v>0</v>
      </c>
      <c r="N19" s="14">
        <v>0</v>
      </c>
      <c r="O19" s="14">
        <f t="shared" si="1"/>
        <v>1297.1600000000001</v>
      </c>
      <c r="P19" s="14">
        <v>0</v>
      </c>
      <c r="Q19" s="14">
        <f t="shared" si="2"/>
        <v>4005</v>
      </c>
    </row>
    <row r="20" spans="1:17" s="4" customFormat="1" ht="24.95" customHeight="1" x14ac:dyDescent="0.15">
      <c r="A20" s="16" t="s">
        <v>33</v>
      </c>
      <c r="B20" s="34" t="s">
        <v>47</v>
      </c>
      <c r="C20" s="34"/>
      <c r="D20" s="34"/>
      <c r="E20" s="34"/>
      <c r="F20" s="34"/>
      <c r="G20" s="34"/>
      <c r="H20" s="14">
        <f>SUM(H19)</f>
        <v>2594.3200000000002</v>
      </c>
      <c r="I20" s="14">
        <f t="shared" ref="I20:Q20" si="22">SUM(I19)</f>
        <v>81.08</v>
      </c>
      <c r="J20" s="14">
        <f t="shared" si="22"/>
        <v>32.44</v>
      </c>
      <c r="K20" s="14">
        <f t="shared" si="22"/>
        <v>2707.84</v>
      </c>
      <c r="L20" s="14">
        <f t="shared" si="22"/>
        <v>1297.1600000000001</v>
      </c>
      <c r="M20" s="14">
        <f t="shared" si="22"/>
        <v>0</v>
      </c>
      <c r="N20" s="14">
        <f t="shared" si="22"/>
        <v>0</v>
      </c>
      <c r="O20" s="14">
        <f t="shared" si="22"/>
        <v>1297.1600000000001</v>
      </c>
      <c r="P20" s="14">
        <f t="shared" si="22"/>
        <v>0</v>
      </c>
      <c r="Q20" s="14">
        <f t="shared" si="22"/>
        <v>4005</v>
      </c>
    </row>
    <row r="21" spans="1:17" s="3" customFormat="1" ht="24.95" customHeight="1" x14ac:dyDescent="0.15">
      <c r="A21" s="13" t="s">
        <v>52</v>
      </c>
      <c r="B21" s="11">
        <v>1</v>
      </c>
      <c r="C21" s="12" t="s">
        <v>53</v>
      </c>
      <c r="D21" s="13" t="s">
        <v>54</v>
      </c>
      <c r="E21" s="12" t="s">
        <v>22</v>
      </c>
      <c r="F21" s="12" t="s">
        <v>23</v>
      </c>
      <c r="G21" s="12">
        <v>9</v>
      </c>
      <c r="H21" s="14">
        <v>5837.22</v>
      </c>
      <c r="I21" s="14">
        <v>182.43</v>
      </c>
      <c r="J21" s="14">
        <v>72.989999999999995</v>
      </c>
      <c r="K21" s="14">
        <f t="shared" si="0"/>
        <v>6092.64</v>
      </c>
      <c r="L21" s="14">
        <v>2918.61</v>
      </c>
      <c r="M21" s="14">
        <v>0</v>
      </c>
      <c r="N21" s="14">
        <v>0</v>
      </c>
      <c r="O21" s="14">
        <f t="shared" si="1"/>
        <v>2918.61</v>
      </c>
      <c r="P21" s="14">
        <v>2000</v>
      </c>
      <c r="Q21" s="14">
        <f t="shared" si="2"/>
        <v>11011.25</v>
      </c>
    </row>
    <row r="22" spans="1:17" s="4" customFormat="1" ht="24.95" customHeight="1" x14ac:dyDescent="0.15">
      <c r="A22" s="16" t="s">
        <v>33</v>
      </c>
      <c r="B22" s="34" t="s">
        <v>47</v>
      </c>
      <c r="C22" s="34"/>
      <c r="D22" s="34"/>
      <c r="E22" s="34"/>
      <c r="F22" s="34"/>
      <c r="G22" s="34"/>
      <c r="H22" s="14">
        <f>SUM(H21)</f>
        <v>5837.22</v>
      </c>
      <c r="I22" s="14">
        <f t="shared" ref="I22" si="23">SUM(I21)</f>
        <v>182.43</v>
      </c>
      <c r="J22" s="14">
        <f t="shared" ref="J22" si="24">SUM(J21)</f>
        <v>72.989999999999995</v>
      </c>
      <c r="K22" s="14">
        <f t="shared" ref="K22" si="25">SUM(K21)</f>
        <v>6092.64</v>
      </c>
      <c r="L22" s="14">
        <f t="shared" ref="L22" si="26">SUM(L21)</f>
        <v>2918.61</v>
      </c>
      <c r="M22" s="14">
        <f t="shared" ref="M22" si="27">SUM(M21)</f>
        <v>0</v>
      </c>
      <c r="N22" s="14">
        <f t="shared" ref="N22" si="28">SUM(N21)</f>
        <v>0</v>
      </c>
      <c r="O22" s="14">
        <f t="shared" ref="O22" si="29">SUM(O21)</f>
        <v>2918.61</v>
      </c>
      <c r="P22" s="14">
        <f t="shared" ref="P22" si="30">SUM(P21)</f>
        <v>2000</v>
      </c>
      <c r="Q22" s="14">
        <f t="shared" ref="Q22" si="31">SUM(Q21)</f>
        <v>11011.25</v>
      </c>
    </row>
    <row r="23" spans="1:17" s="3" customFormat="1" ht="18" customHeight="1" x14ac:dyDescent="0.15">
      <c r="A23" s="23" t="s">
        <v>55</v>
      </c>
      <c r="B23" s="11">
        <v>1</v>
      </c>
      <c r="C23" s="12" t="s">
        <v>56</v>
      </c>
      <c r="D23" s="13" t="s">
        <v>57</v>
      </c>
      <c r="E23" s="12" t="s">
        <v>22</v>
      </c>
      <c r="F23" s="12" t="s">
        <v>58</v>
      </c>
      <c r="G23" s="12">
        <v>3</v>
      </c>
      <c r="H23" s="14">
        <v>1854.42</v>
      </c>
      <c r="I23" s="14">
        <v>57.96</v>
      </c>
      <c r="J23" s="14">
        <v>23.19</v>
      </c>
      <c r="K23" s="14">
        <f t="shared" si="0"/>
        <v>1935.5700000000002</v>
      </c>
      <c r="L23" s="14">
        <v>927.21</v>
      </c>
      <c r="M23" s="14">
        <v>0</v>
      </c>
      <c r="N23" s="14">
        <v>0</v>
      </c>
      <c r="O23" s="14">
        <f t="shared" si="1"/>
        <v>927.21</v>
      </c>
      <c r="P23" s="14">
        <v>0</v>
      </c>
      <c r="Q23" s="14">
        <f t="shared" si="2"/>
        <v>2862.78</v>
      </c>
    </row>
    <row r="24" spans="1:17" s="3" customFormat="1" ht="18" customHeight="1" x14ac:dyDescent="0.15">
      <c r="A24" s="25"/>
      <c r="B24" s="11">
        <v>2</v>
      </c>
      <c r="C24" s="12" t="s">
        <v>59</v>
      </c>
      <c r="D24" s="13" t="s">
        <v>60</v>
      </c>
      <c r="E24" s="12" t="s">
        <v>22</v>
      </c>
      <c r="F24" s="12" t="s">
        <v>23</v>
      </c>
      <c r="G24" s="12">
        <v>9</v>
      </c>
      <c r="H24" s="14">
        <v>3891.48</v>
      </c>
      <c r="I24" s="14">
        <v>121.62</v>
      </c>
      <c r="J24" s="14">
        <v>48.66</v>
      </c>
      <c r="K24" s="14">
        <f t="shared" si="0"/>
        <v>4061.7599999999998</v>
      </c>
      <c r="L24" s="14">
        <v>1945.74</v>
      </c>
      <c r="M24" s="14">
        <v>0</v>
      </c>
      <c r="N24" s="14">
        <v>0</v>
      </c>
      <c r="O24" s="14">
        <f t="shared" si="1"/>
        <v>1945.74</v>
      </c>
      <c r="P24" s="14">
        <v>2000</v>
      </c>
      <c r="Q24" s="14">
        <f t="shared" si="2"/>
        <v>8007.5</v>
      </c>
    </row>
    <row r="25" spans="1:17" s="4" customFormat="1" ht="24.95" customHeight="1" x14ac:dyDescent="0.15">
      <c r="A25" s="16" t="s">
        <v>33</v>
      </c>
      <c r="B25" s="34" t="s">
        <v>61</v>
      </c>
      <c r="C25" s="34"/>
      <c r="D25" s="34"/>
      <c r="E25" s="34"/>
      <c r="F25" s="34"/>
      <c r="G25" s="34"/>
      <c r="H25" s="14">
        <f>SUM(H23:H24)</f>
        <v>5745.9</v>
      </c>
      <c r="I25" s="14">
        <f t="shared" ref="I25:Q25" si="32">SUM(I23:I24)</f>
        <v>179.58</v>
      </c>
      <c r="J25" s="14">
        <f t="shared" si="32"/>
        <v>71.849999999999994</v>
      </c>
      <c r="K25" s="14">
        <f t="shared" si="32"/>
        <v>5997.33</v>
      </c>
      <c r="L25" s="14">
        <f t="shared" si="32"/>
        <v>2872.95</v>
      </c>
      <c r="M25" s="14">
        <f t="shared" si="32"/>
        <v>0</v>
      </c>
      <c r="N25" s="14">
        <f t="shared" si="32"/>
        <v>0</v>
      </c>
      <c r="O25" s="14">
        <f t="shared" si="32"/>
        <v>2872.95</v>
      </c>
      <c r="P25" s="14">
        <f t="shared" si="32"/>
        <v>2000</v>
      </c>
      <c r="Q25" s="14">
        <f t="shared" si="32"/>
        <v>10870.28</v>
      </c>
    </row>
    <row r="26" spans="1:17" s="3" customFormat="1" ht="18" customHeight="1" x14ac:dyDescent="0.15">
      <c r="A26" s="23" t="s">
        <v>62</v>
      </c>
      <c r="B26" s="12">
        <v>1</v>
      </c>
      <c r="C26" s="15" t="s">
        <v>63</v>
      </c>
      <c r="D26" s="13" t="s">
        <v>64</v>
      </c>
      <c r="E26" s="12">
        <v>202404</v>
      </c>
      <c r="F26" s="12">
        <v>202407</v>
      </c>
      <c r="G26" s="12">
        <v>4</v>
      </c>
      <c r="H26" s="14">
        <v>2594.3200000000002</v>
      </c>
      <c r="I26" s="14">
        <v>81.08</v>
      </c>
      <c r="J26" s="14">
        <v>32.44</v>
      </c>
      <c r="K26" s="14">
        <f t="shared" si="0"/>
        <v>2707.84</v>
      </c>
      <c r="L26" s="14">
        <v>1297.1600000000001</v>
      </c>
      <c r="M26" s="14">
        <v>0</v>
      </c>
      <c r="N26" s="14">
        <v>0</v>
      </c>
      <c r="O26" s="14">
        <f t="shared" si="1"/>
        <v>1297.1600000000001</v>
      </c>
      <c r="P26" s="14">
        <v>0</v>
      </c>
      <c r="Q26" s="14">
        <f t="shared" si="2"/>
        <v>4005</v>
      </c>
    </row>
    <row r="27" spans="1:17" s="3" customFormat="1" ht="18" customHeight="1" x14ac:dyDescent="0.15">
      <c r="A27" s="24"/>
      <c r="B27" s="12">
        <v>2</v>
      </c>
      <c r="C27" s="15" t="s">
        <v>65</v>
      </c>
      <c r="D27" s="13" t="s">
        <v>66</v>
      </c>
      <c r="E27" s="12">
        <v>202404</v>
      </c>
      <c r="F27" s="12">
        <v>202407</v>
      </c>
      <c r="G27" s="12">
        <v>4</v>
      </c>
      <c r="H27" s="14">
        <v>2625.16</v>
      </c>
      <c r="I27" s="14">
        <v>82.04</v>
      </c>
      <c r="J27" s="14">
        <v>32.799999999999997</v>
      </c>
      <c r="K27" s="14">
        <f t="shared" si="0"/>
        <v>2740</v>
      </c>
      <c r="L27" s="14">
        <v>1312.56</v>
      </c>
      <c r="M27" s="14">
        <v>0</v>
      </c>
      <c r="N27" s="14">
        <v>0</v>
      </c>
      <c r="O27" s="14">
        <f t="shared" si="1"/>
        <v>1312.56</v>
      </c>
      <c r="P27" s="14">
        <v>0</v>
      </c>
      <c r="Q27" s="14">
        <f t="shared" si="2"/>
        <v>4052.56</v>
      </c>
    </row>
    <row r="28" spans="1:17" s="3" customFormat="1" ht="18" customHeight="1" x14ac:dyDescent="0.15">
      <c r="A28" s="24"/>
      <c r="B28" s="12">
        <v>3</v>
      </c>
      <c r="C28" s="15" t="s">
        <v>67</v>
      </c>
      <c r="D28" s="13" t="s">
        <v>68</v>
      </c>
      <c r="E28" s="12">
        <v>202404</v>
      </c>
      <c r="F28" s="12">
        <v>202407</v>
      </c>
      <c r="G28" s="12">
        <v>4</v>
      </c>
      <c r="H28" s="14">
        <v>2648.2</v>
      </c>
      <c r="I28" s="14">
        <v>82.76</v>
      </c>
      <c r="J28" s="14">
        <v>33.119999999999997</v>
      </c>
      <c r="K28" s="14">
        <f t="shared" si="0"/>
        <v>2764.08</v>
      </c>
      <c r="L28" s="14">
        <v>1324.08</v>
      </c>
      <c r="M28" s="14">
        <v>0</v>
      </c>
      <c r="N28" s="14">
        <v>0</v>
      </c>
      <c r="O28" s="14">
        <f t="shared" si="1"/>
        <v>1324.08</v>
      </c>
      <c r="P28" s="14">
        <v>0</v>
      </c>
      <c r="Q28" s="14">
        <f t="shared" si="2"/>
        <v>4088.16</v>
      </c>
    </row>
    <row r="29" spans="1:17" s="3" customFormat="1" ht="18" customHeight="1" x14ac:dyDescent="0.15">
      <c r="A29" s="24"/>
      <c r="B29" s="12">
        <v>4</v>
      </c>
      <c r="C29" s="15" t="s">
        <v>69</v>
      </c>
      <c r="D29" s="13" t="s">
        <v>70</v>
      </c>
      <c r="E29" s="12">
        <v>202404</v>
      </c>
      <c r="F29" s="12">
        <v>202407</v>
      </c>
      <c r="G29" s="12">
        <v>4</v>
      </c>
      <c r="H29" s="14">
        <v>2681.48</v>
      </c>
      <c r="I29" s="14">
        <v>83.8</v>
      </c>
      <c r="J29" s="14">
        <v>33.520000000000003</v>
      </c>
      <c r="K29" s="14">
        <f t="shared" si="0"/>
        <v>2798.8</v>
      </c>
      <c r="L29" s="14">
        <v>1340.72</v>
      </c>
      <c r="M29" s="14">
        <v>0</v>
      </c>
      <c r="N29" s="14">
        <v>0</v>
      </c>
      <c r="O29" s="14">
        <f t="shared" si="1"/>
        <v>1340.72</v>
      </c>
      <c r="P29" s="14">
        <v>0</v>
      </c>
      <c r="Q29" s="14">
        <f t="shared" si="2"/>
        <v>4139.5200000000004</v>
      </c>
    </row>
    <row r="30" spans="1:17" s="3" customFormat="1" ht="18" customHeight="1" x14ac:dyDescent="0.15">
      <c r="A30" s="24"/>
      <c r="B30" s="12">
        <v>5</v>
      </c>
      <c r="C30" s="15" t="s">
        <v>71</v>
      </c>
      <c r="D30" s="13" t="s">
        <v>72</v>
      </c>
      <c r="E30" s="12">
        <v>202404</v>
      </c>
      <c r="F30" s="12">
        <v>202407</v>
      </c>
      <c r="G30" s="12">
        <v>4</v>
      </c>
      <c r="H30" s="14">
        <v>2691.4</v>
      </c>
      <c r="I30" s="14">
        <v>84.12</v>
      </c>
      <c r="J30" s="14">
        <v>33.64</v>
      </c>
      <c r="K30" s="14">
        <f t="shared" si="0"/>
        <v>2809.16</v>
      </c>
      <c r="L30" s="14">
        <v>1345.68</v>
      </c>
      <c r="M30" s="14">
        <v>0</v>
      </c>
      <c r="N30" s="14">
        <v>0</v>
      </c>
      <c r="O30" s="14">
        <f t="shared" si="1"/>
        <v>1345.68</v>
      </c>
      <c r="P30" s="14">
        <v>0</v>
      </c>
      <c r="Q30" s="14">
        <f t="shared" si="2"/>
        <v>4154.84</v>
      </c>
    </row>
    <row r="31" spans="1:17" s="3" customFormat="1" ht="18" customHeight="1" x14ac:dyDescent="0.15">
      <c r="A31" s="24"/>
      <c r="B31" s="12">
        <v>6</v>
      </c>
      <c r="C31" s="15" t="s">
        <v>73</v>
      </c>
      <c r="D31" s="13" t="s">
        <v>74</v>
      </c>
      <c r="E31" s="12">
        <v>202404</v>
      </c>
      <c r="F31" s="12">
        <v>202407</v>
      </c>
      <c r="G31" s="12">
        <v>4</v>
      </c>
      <c r="H31" s="14">
        <v>3103.88</v>
      </c>
      <c r="I31" s="14">
        <v>97</v>
      </c>
      <c r="J31" s="14">
        <v>38.799999999999997</v>
      </c>
      <c r="K31" s="14">
        <f t="shared" si="0"/>
        <v>3239.6800000000003</v>
      </c>
      <c r="L31" s="14">
        <v>1551.92</v>
      </c>
      <c r="M31" s="14">
        <v>0</v>
      </c>
      <c r="N31" s="14">
        <v>0</v>
      </c>
      <c r="O31" s="14">
        <f t="shared" si="1"/>
        <v>1551.92</v>
      </c>
      <c r="P31" s="14">
        <v>0</v>
      </c>
      <c r="Q31" s="14">
        <f t="shared" si="2"/>
        <v>4791.6000000000004</v>
      </c>
    </row>
    <row r="32" spans="1:17" s="3" customFormat="1" ht="18" customHeight="1" x14ac:dyDescent="0.15">
      <c r="A32" s="24"/>
      <c r="B32" s="12">
        <v>7</v>
      </c>
      <c r="C32" s="15" t="s">
        <v>75</v>
      </c>
      <c r="D32" s="13" t="s">
        <v>76</v>
      </c>
      <c r="E32" s="12">
        <v>202404</v>
      </c>
      <c r="F32" s="12">
        <v>202407</v>
      </c>
      <c r="G32" s="12">
        <v>4</v>
      </c>
      <c r="H32" s="14">
        <v>2594.3200000000002</v>
      </c>
      <c r="I32" s="14">
        <v>81.08</v>
      </c>
      <c r="J32" s="14">
        <v>32.44</v>
      </c>
      <c r="K32" s="14">
        <f t="shared" si="0"/>
        <v>2707.84</v>
      </c>
      <c r="L32" s="14">
        <v>1297.1600000000001</v>
      </c>
      <c r="M32" s="14">
        <v>0</v>
      </c>
      <c r="N32" s="14">
        <v>0</v>
      </c>
      <c r="O32" s="14">
        <f t="shared" si="1"/>
        <v>1297.1600000000001</v>
      </c>
      <c r="P32" s="14">
        <v>0</v>
      </c>
      <c r="Q32" s="14">
        <f t="shared" si="2"/>
        <v>4005</v>
      </c>
    </row>
    <row r="33" spans="1:17" s="3" customFormat="1" ht="18" customHeight="1" x14ac:dyDescent="0.15">
      <c r="A33" s="25"/>
      <c r="B33" s="12">
        <v>8</v>
      </c>
      <c r="C33" s="15" t="s">
        <v>77</v>
      </c>
      <c r="D33" s="13" t="s">
        <v>78</v>
      </c>
      <c r="E33" s="12">
        <v>202404</v>
      </c>
      <c r="F33" s="12">
        <v>202404</v>
      </c>
      <c r="G33" s="12">
        <v>1</v>
      </c>
      <c r="H33" s="14">
        <v>648.58000000000004</v>
      </c>
      <c r="I33" s="14">
        <v>20.27</v>
      </c>
      <c r="J33" s="14">
        <v>8.11</v>
      </c>
      <c r="K33" s="14">
        <f t="shared" si="0"/>
        <v>676.96</v>
      </c>
      <c r="L33" s="14">
        <v>324.29000000000002</v>
      </c>
      <c r="M33" s="14">
        <v>0</v>
      </c>
      <c r="N33" s="14">
        <v>0</v>
      </c>
      <c r="O33" s="14">
        <f t="shared" si="1"/>
        <v>324.29000000000002</v>
      </c>
      <c r="P33" s="14">
        <v>0</v>
      </c>
      <c r="Q33" s="14">
        <f t="shared" si="2"/>
        <v>1001.25</v>
      </c>
    </row>
    <row r="34" spans="1:17" s="4" customFormat="1" ht="24.95" customHeight="1" x14ac:dyDescent="0.15">
      <c r="A34" s="16" t="s">
        <v>33</v>
      </c>
      <c r="B34" s="34" t="s">
        <v>79</v>
      </c>
      <c r="C34" s="34"/>
      <c r="D34" s="34"/>
      <c r="E34" s="34"/>
      <c r="F34" s="34"/>
      <c r="G34" s="34"/>
      <c r="H34" s="14">
        <f>SUM(H26:H33)</f>
        <v>19587.34</v>
      </c>
      <c r="I34" s="14">
        <f t="shared" ref="I34:Q34" si="33">SUM(I26:I33)</f>
        <v>612.15</v>
      </c>
      <c r="J34" s="14">
        <f t="shared" si="33"/>
        <v>244.87</v>
      </c>
      <c r="K34" s="14">
        <f t="shared" si="33"/>
        <v>20444.36</v>
      </c>
      <c r="L34" s="14">
        <f t="shared" si="33"/>
        <v>9793.5700000000015</v>
      </c>
      <c r="M34" s="14">
        <f t="shared" si="33"/>
        <v>0</v>
      </c>
      <c r="N34" s="14">
        <f t="shared" si="33"/>
        <v>0</v>
      </c>
      <c r="O34" s="14">
        <f t="shared" si="33"/>
        <v>9793.5700000000015</v>
      </c>
      <c r="P34" s="14">
        <f t="shared" si="33"/>
        <v>0</v>
      </c>
      <c r="Q34" s="14">
        <f t="shared" si="33"/>
        <v>30237.93</v>
      </c>
    </row>
    <row r="35" spans="1:17" s="3" customFormat="1" ht="18" customHeight="1" x14ac:dyDescent="0.15">
      <c r="A35" s="23" t="s">
        <v>80</v>
      </c>
      <c r="B35" s="11">
        <v>1</v>
      </c>
      <c r="C35" s="12" t="s">
        <v>81</v>
      </c>
      <c r="D35" s="13" t="s">
        <v>82</v>
      </c>
      <c r="E35" s="12" t="s">
        <v>83</v>
      </c>
      <c r="F35" s="12" t="s">
        <v>23</v>
      </c>
      <c r="G35" s="12">
        <v>2</v>
      </c>
      <c r="H35" s="14">
        <v>1297.1600000000001</v>
      </c>
      <c r="I35" s="14">
        <v>40.54</v>
      </c>
      <c r="J35" s="14">
        <v>36.479999999999997</v>
      </c>
      <c r="K35" s="14">
        <f t="shared" si="0"/>
        <v>1374.18</v>
      </c>
      <c r="L35" s="14">
        <v>648.58000000000004</v>
      </c>
      <c r="M35" s="14">
        <v>0</v>
      </c>
      <c r="N35" s="14">
        <v>0</v>
      </c>
      <c r="O35" s="14">
        <f t="shared" si="1"/>
        <v>648.58000000000004</v>
      </c>
      <c r="P35" s="14">
        <v>0</v>
      </c>
      <c r="Q35" s="14">
        <f t="shared" si="2"/>
        <v>2022.7600000000002</v>
      </c>
    </row>
    <row r="36" spans="1:17" s="3" customFormat="1" ht="18" customHeight="1" x14ac:dyDescent="0.15">
      <c r="A36" s="24"/>
      <c r="B36" s="11">
        <v>2</v>
      </c>
      <c r="C36" s="12" t="s">
        <v>84</v>
      </c>
      <c r="D36" s="13" t="s">
        <v>85</v>
      </c>
      <c r="E36" s="12" t="s">
        <v>86</v>
      </c>
      <c r="F36" s="12" t="s">
        <v>23</v>
      </c>
      <c r="G36" s="12">
        <v>5</v>
      </c>
      <c r="H36" s="14">
        <v>3242.9</v>
      </c>
      <c r="I36" s="14">
        <v>101.35</v>
      </c>
      <c r="J36" s="14">
        <v>91.2</v>
      </c>
      <c r="K36" s="14">
        <f t="shared" si="0"/>
        <v>3435.45</v>
      </c>
      <c r="L36" s="14">
        <v>1621.45</v>
      </c>
      <c r="M36" s="14">
        <v>0</v>
      </c>
      <c r="N36" s="14">
        <v>0</v>
      </c>
      <c r="O36" s="14">
        <f t="shared" si="1"/>
        <v>1621.45</v>
      </c>
      <c r="P36" s="14">
        <v>0</v>
      </c>
      <c r="Q36" s="14">
        <f t="shared" si="2"/>
        <v>5056.8999999999996</v>
      </c>
    </row>
    <row r="37" spans="1:17" s="3" customFormat="1" ht="18" customHeight="1" x14ac:dyDescent="0.15">
      <c r="A37" s="24"/>
      <c r="B37" s="11">
        <v>3</v>
      </c>
      <c r="C37" s="12" t="s">
        <v>87</v>
      </c>
      <c r="D37" s="13" t="s">
        <v>88</v>
      </c>
      <c r="E37" s="12">
        <v>202412</v>
      </c>
      <c r="F37" s="12" t="s">
        <v>23</v>
      </c>
      <c r="G37" s="12">
        <v>1</v>
      </c>
      <c r="H37" s="14">
        <v>648.58000000000004</v>
      </c>
      <c r="I37" s="14">
        <v>20.27</v>
      </c>
      <c r="J37" s="14">
        <v>18.239999999999998</v>
      </c>
      <c r="K37" s="14">
        <f t="shared" si="0"/>
        <v>687.09</v>
      </c>
      <c r="L37" s="14">
        <v>324.29000000000002</v>
      </c>
      <c r="M37" s="14">
        <v>0</v>
      </c>
      <c r="N37" s="14">
        <v>0</v>
      </c>
      <c r="O37" s="14">
        <f t="shared" si="1"/>
        <v>324.29000000000002</v>
      </c>
      <c r="P37" s="14">
        <v>0</v>
      </c>
      <c r="Q37" s="14">
        <f t="shared" si="2"/>
        <v>1011.3800000000001</v>
      </c>
    </row>
    <row r="38" spans="1:17" s="3" customFormat="1" ht="18" customHeight="1" x14ac:dyDescent="0.15">
      <c r="A38" s="25"/>
      <c r="B38" s="11">
        <v>4</v>
      </c>
      <c r="C38" s="12" t="s">
        <v>89</v>
      </c>
      <c r="D38" s="13" t="s">
        <v>90</v>
      </c>
      <c r="E38" s="12" t="s">
        <v>22</v>
      </c>
      <c r="F38" s="12">
        <v>202405</v>
      </c>
      <c r="G38" s="12">
        <v>2</v>
      </c>
      <c r="H38" s="14">
        <v>1297.1600000000001</v>
      </c>
      <c r="I38" s="14">
        <v>40.54</v>
      </c>
      <c r="J38" s="14">
        <v>36.479999999999997</v>
      </c>
      <c r="K38" s="14">
        <f t="shared" si="0"/>
        <v>1374.18</v>
      </c>
      <c r="L38" s="14">
        <v>648.58000000000004</v>
      </c>
      <c r="M38" s="14">
        <v>0</v>
      </c>
      <c r="N38" s="14">
        <v>0</v>
      </c>
      <c r="O38" s="14">
        <f t="shared" si="1"/>
        <v>648.58000000000004</v>
      </c>
      <c r="P38" s="14">
        <v>0</v>
      </c>
      <c r="Q38" s="14">
        <f t="shared" si="2"/>
        <v>2022.7600000000002</v>
      </c>
    </row>
    <row r="39" spans="1:17" s="4" customFormat="1" ht="24.95" customHeight="1" x14ac:dyDescent="0.15">
      <c r="A39" s="16" t="s">
        <v>33</v>
      </c>
      <c r="B39" s="34" t="s">
        <v>91</v>
      </c>
      <c r="C39" s="34"/>
      <c r="D39" s="34"/>
      <c r="E39" s="34"/>
      <c r="F39" s="34"/>
      <c r="G39" s="34"/>
      <c r="H39" s="14">
        <f>SUM(H35:H38)</f>
        <v>6485.8</v>
      </c>
      <c r="I39" s="14">
        <f t="shared" ref="I39:Q39" si="34">SUM(I35:I38)</f>
        <v>202.7</v>
      </c>
      <c r="J39" s="14">
        <f t="shared" si="34"/>
        <v>182.4</v>
      </c>
      <c r="K39" s="14">
        <f t="shared" si="34"/>
        <v>6870.9000000000005</v>
      </c>
      <c r="L39" s="14">
        <f t="shared" si="34"/>
        <v>3242.9</v>
      </c>
      <c r="M39" s="14">
        <f t="shared" si="34"/>
        <v>0</v>
      </c>
      <c r="N39" s="14">
        <f t="shared" si="34"/>
        <v>0</v>
      </c>
      <c r="O39" s="14">
        <f t="shared" si="34"/>
        <v>3242.9</v>
      </c>
      <c r="P39" s="14">
        <f t="shared" si="34"/>
        <v>0</v>
      </c>
      <c r="Q39" s="14">
        <f t="shared" si="34"/>
        <v>10113.799999999999</v>
      </c>
    </row>
    <row r="40" spans="1:17" s="3" customFormat="1" ht="24.95" customHeight="1" x14ac:dyDescent="0.15">
      <c r="A40" s="13" t="s">
        <v>92</v>
      </c>
      <c r="B40" s="11">
        <v>1</v>
      </c>
      <c r="C40" s="12" t="s">
        <v>93</v>
      </c>
      <c r="D40" s="13" t="s">
        <v>94</v>
      </c>
      <c r="E40" s="12" t="s">
        <v>95</v>
      </c>
      <c r="F40" s="12" t="s">
        <v>23</v>
      </c>
      <c r="G40" s="12">
        <v>6</v>
      </c>
      <c r="H40" s="14">
        <v>3891.48</v>
      </c>
      <c r="I40" s="14">
        <v>121.62</v>
      </c>
      <c r="J40" s="14">
        <v>133.74</v>
      </c>
      <c r="K40" s="14">
        <f t="shared" si="0"/>
        <v>4146.84</v>
      </c>
      <c r="L40" s="14">
        <v>1945.74</v>
      </c>
      <c r="M40" s="14">
        <v>0</v>
      </c>
      <c r="N40" s="14">
        <v>0</v>
      </c>
      <c r="O40" s="14">
        <f t="shared" si="1"/>
        <v>1945.74</v>
      </c>
      <c r="P40" s="14">
        <v>2000</v>
      </c>
      <c r="Q40" s="14">
        <f t="shared" si="2"/>
        <v>8092.58</v>
      </c>
    </row>
    <row r="41" spans="1:17" s="4" customFormat="1" ht="24.95" customHeight="1" x14ac:dyDescent="0.15">
      <c r="A41" s="16" t="s">
        <v>33</v>
      </c>
      <c r="B41" s="34" t="s">
        <v>47</v>
      </c>
      <c r="C41" s="34"/>
      <c r="D41" s="34"/>
      <c r="E41" s="34"/>
      <c r="F41" s="34"/>
      <c r="G41" s="34"/>
      <c r="H41" s="14">
        <f>SUM(H40)</f>
        <v>3891.48</v>
      </c>
      <c r="I41" s="14">
        <f t="shared" ref="I41" si="35">SUM(I40)</f>
        <v>121.62</v>
      </c>
      <c r="J41" s="14">
        <f t="shared" ref="J41" si="36">SUM(J40)</f>
        <v>133.74</v>
      </c>
      <c r="K41" s="14">
        <f t="shared" ref="K41" si="37">SUM(K40)</f>
        <v>4146.84</v>
      </c>
      <c r="L41" s="14">
        <f t="shared" ref="L41" si="38">SUM(L40)</f>
        <v>1945.74</v>
      </c>
      <c r="M41" s="14">
        <f t="shared" ref="M41" si="39">SUM(M40)</f>
        <v>0</v>
      </c>
      <c r="N41" s="14">
        <f t="shared" ref="N41" si="40">SUM(N40)</f>
        <v>0</v>
      </c>
      <c r="O41" s="14">
        <f t="shared" ref="O41" si="41">SUM(O40)</f>
        <v>1945.74</v>
      </c>
      <c r="P41" s="14">
        <f t="shared" ref="P41" si="42">SUM(P40)</f>
        <v>2000</v>
      </c>
      <c r="Q41" s="14">
        <f t="shared" ref="Q41" si="43">SUM(Q40)</f>
        <v>8092.58</v>
      </c>
    </row>
    <row r="42" spans="1:17" s="3" customFormat="1" ht="18" customHeight="1" x14ac:dyDescent="0.15">
      <c r="A42" s="23" t="s">
        <v>96</v>
      </c>
      <c r="B42" s="11">
        <v>1</v>
      </c>
      <c r="C42" s="12" t="s">
        <v>97</v>
      </c>
      <c r="D42" s="13" t="s">
        <v>98</v>
      </c>
      <c r="E42" s="12">
        <v>202404</v>
      </c>
      <c r="F42" s="12">
        <v>202404</v>
      </c>
      <c r="G42" s="12">
        <v>1</v>
      </c>
      <c r="H42" s="14">
        <v>648.58000000000004</v>
      </c>
      <c r="I42" s="14">
        <v>20.27</v>
      </c>
      <c r="J42" s="14">
        <v>8.11</v>
      </c>
      <c r="K42" s="14">
        <f t="shared" si="0"/>
        <v>676.96</v>
      </c>
      <c r="L42" s="14">
        <v>324.29000000000002</v>
      </c>
      <c r="M42" s="14">
        <v>0</v>
      </c>
      <c r="N42" s="14">
        <v>0</v>
      </c>
      <c r="O42" s="14">
        <f t="shared" si="1"/>
        <v>324.29000000000002</v>
      </c>
      <c r="P42" s="14">
        <v>2000</v>
      </c>
      <c r="Q42" s="14">
        <f t="shared" si="2"/>
        <v>3001.25</v>
      </c>
    </row>
    <row r="43" spans="1:17" s="3" customFormat="1" ht="18" customHeight="1" x14ac:dyDescent="0.15">
      <c r="A43" s="25"/>
      <c r="B43" s="12">
        <v>2</v>
      </c>
      <c r="C43" s="15" t="s">
        <v>99</v>
      </c>
      <c r="D43" s="13" t="s">
        <v>100</v>
      </c>
      <c r="E43" s="12">
        <v>202404</v>
      </c>
      <c r="F43" s="12">
        <v>202408</v>
      </c>
      <c r="G43" s="12">
        <v>5</v>
      </c>
      <c r="H43" s="14">
        <v>0</v>
      </c>
      <c r="I43" s="14">
        <v>101.35</v>
      </c>
      <c r="J43" s="14">
        <v>40.549999999999997</v>
      </c>
      <c r="K43" s="14">
        <f t="shared" si="0"/>
        <v>141.89999999999998</v>
      </c>
      <c r="L43" s="14">
        <v>1621.45</v>
      </c>
      <c r="M43" s="14">
        <v>0</v>
      </c>
      <c r="N43" s="14">
        <v>0</v>
      </c>
      <c r="O43" s="14">
        <f t="shared" si="1"/>
        <v>1621.45</v>
      </c>
      <c r="P43" s="14">
        <v>2000</v>
      </c>
      <c r="Q43" s="14">
        <f t="shared" si="2"/>
        <v>3763.35</v>
      </c>
    </row>
    <row r="44" spans="1:17" s="4" customFormat="1" ht="24.95" customHeight="1" x14ac:dyDescent="0.15">
      <c r="A44" s="16" t="s">
        <v>33</v>
      </c>
      <c r="B44" s="34" t="s">
        <v>61</v>
      </c>
      <c r="C44" s="34"/>
      <c r="D44" s="34"/>
      <c r="E44" s="34"/>
      <c r="F44" s="34"/>
      <c r="G44" s="34"/>
      <c r="H44" s="14">
        <f>SUM(H42:H43)</f>
        <v>648.58000000000004</v>
      </c>
      <c r="I44" s="14">
        <f t="shared" ref="I44:Q44" si="44">SUM(I42:I43)</f>
        <v>121.61999999999999</v>
      </c>
      <c r="J44" s="14">
        <f t="shared" si="44"/>
        <v>48.66</v>
      </c>
      <c r="K44" s="14">
        <f t="shared" si="44"/>
        <v>818.86</v>
      </c>
      <c r="L44" s="14">
        <f t="shared" si="44"/>
        <v>1945.74</v>
      </c>
      <c r="M44" s="14">
        <f t="shared" si="44"/>
        <v>0</v>
      </c>
      <c r="N44" s="14">
        <f t="shared" si="44"/>
        <v>0</v>
      </c>
      <c r="O44" s="14">
        <f t="shared" si="44"/>
        <v>1945.74</v>
      </c>
      <c r="P44" s="14">
        <f t="shared" si="44"/>
        <v>4000</v>
      </c>
      <c r="Q44" s="14">
        <f t="shared" si="44"/>
        <v>6764.6</v>
      </c>
    </row>
    <row r="45" spans="1:17" s="3" customFormat="1" ht="18" customHeight="1" x14ac:dyDescent="0.15">
      <c r="A45" s="23" t="s">
        <v>101</v>
      </c>
      <c r="B45" s="11">
        <v>1</v>
      </c>
      <c r="C45" s="12" t="s">
        <v>102</v>
      </c>
      <c r="D45" s="13" t="s">
        <v>103</v>
      </c>
      <c r="E45" s="12" t="s">
        <v>95</v>
      </c>
      <c r="F45" s="12" t="s">
        <v>23</v>
      </c>
      <c r="G45" s="12">
        <v>6</v>
      </c>
      <c r="H45" s="14">
        <v>3891.48</v>
      </c>
      <c r="I45" s="14">
        <v>121.62</v>
      </c>
      <c r="J45" s="14">
        <v>133.74</v>
      </c>
      <c r="K45" s="14">
        <f t="shared" si="0"/>
        <v>4146.84</v>
      </c>
      <c r="L45" s="14">
        <v>1945.74</v>
      </c>
      <c r="M45" s="14">
        <v>0</v>
      </c>
      <c r="N45" s="14">
        <v>0</v>
      </c>
      <c r="O45" s="14">
        <f t="shared" si="1"/>
        <v>1945.74</v>
      </c>
      <c r="P45" s="14">
        <v>0</v>
      </c>
      <c r="Q45" s="14">
        <f t="shared" si="2"/>
        <v>6092.58</v>
      </c>
    </row>
    <row r="46" spans="1:17" s="3" customFormat="1" ht="18" customHeight="1" x14ac:dyDescent="0.15">
      <c r="A46" s="24"/>
      <c r="B46" s="11">
        <v>2</v>
      </c>
      <c r="C46" s="12" t="s">
        <v>104</v>
      </c>
      <c r="D46" s="13" t="s">
        <v>105</v>
      </c>
      <c r="E46" s="12" t="s">
        <v>106</v>
      </c>
      <c r="F46" s="12" t="s">
        <v>23</v>
      </c>
      <c r="G46" s="12">
        <v>8</v>
      </c>
      <c r="H46" s="14">
        <v>5188.6400000000003</v>
      </c>
      <c r="I46" s="14">
        <v>162.16</v>
      </c>
      <c r="J46" s="14">
        <v>178.32</v>
      </c>
      <c r="K46" s="14">
        <f t="shared" si="0"/>
        <v>5529.12</v>
      </c>
      <c r="L46" s="14">
        <v>2594.3200000000002</v>
      </c>
      <c r="M46" s="14">
        <v>0</v>
      </c>
      <c r="N46" s="14">
        <v>0</v>
      </c>
      <c r="O46" s="14">
        <f t="shared" si="1"/>
        <v>2594.3200000000002</v>
      </c>
      <c r="P46" s="14">
        <v>2000</v>
      </c>
      <c r="Q46" s="14">
        <f t="shared" si="2"/>
        <v>10123.44</v>
      </c>
    </row>
    <row r="47" spans="1:17" s="3" customFormat="1" ht="18" customHeight="1" x14ac:dyDescent="0.15">
      <c r="A47" s="24"/>
      <c r="B47" s="11">
        <v>3</v>
      </c>
      <c r="C47" s="12" t="s">
        <v>107</v>
      </c>
      <c r="D47" s="13" t="s">
        <v>108</v>
      </c>
      <c r="E47" s="12" t="s">
        <v>22</v>
      </c>
      <c r="F47" s="12" t="s">
        <v>23</v>
      </c>
      <c r="G47" s="12">
        <v>9</v>
      </c>
      <c r="H47" s="14">
        <v>8021.34</v>
      </c>
      <c r="I47" s="14">
        <v>250.65</v>
      </c>
      <c r="J47" s="14">
        <v>275.76</v>
      </c>
      <c r="K47" s="14">
        <f t="shared" si="0"/>
        <v>8547.75</v>
      </c>
      <c r="L47" s="14">
        <v>4010.67</v>
      </c>
      <c r="M47" s="14">
        <v>0</v>
      </c>
      <c r="N47" s="14">
        <v>0</v>
      </c>
      <c r="O47" s="14">
        <f t="shared" si="1"/>
        <v>4010.67</v>
      </c>
      <c r="P47" s="14">
        <v>0</v>
      </c>
      <c r="Q47" s="14">
        <f t="shared" si="2"/>
        <v>12558.42</v>
      </c>
    </row>
    <row r="48" spans="1:17" s="3" customFormat="1" ht="18" customHeight="1" x14ac:dyDescent="0.15">
      <c r="A48" s="24"/>
      <c r="B48" s="11">
        <v>4</v>
      </c>
      <c r="C48" s="12" t="s">
        <v>109</v>
      </c>
      <c r="D48" s="13" t="s">
        <v>110</v>
      </c>
      <c r="E48" s="12" t="s">
        <v>22</v>
      </c>
      <c r="F48" s="12">
        <v>202409</v>
      </c>
      <c r="G48" s="12">
        <v>6</v>
      </c>
      <c r="H48" s="14">
        <v>4443.3599999999997</v>
      </c>
      <c r="I48" s="14">
        <v>138.84</v>
      </c>
      <c r="J48" s="14">
        <v>152.76</v>
      </c>
      <c r="K48" s="14">
        <f t="shared" si="0"/>
        <v>4734.96</v>
      </c>
      <c r="L48" s="14">
        <v>2221.6799999999998</v>
      </c>
      <c r="M48" s="14">
        <v>0</v>
      </c>
      <c r="N48" s="14">
        <v>0</v>
      </c>
      <c r="O48" s="14">
        <f t="shared" si="1"/>
        <v>2221.6799999999998</v>
      </c>
      <c r="P48" s="14">
        <v>0</v>
      </c>
      <c r="Q48" s="14">
        <f t="shared" si="2"/>
        <v>6956.6399999999994</v>
      </c>
    </row>
    <row r="49" spans="1:17" s="3" customFormat="1" ht="18" customHeight="1" x14ac:dyDescent="0.15">
      <c r="A49" s="24"/>
      <c r="B49" s="11">
        <v>5</v>
      </c>
      <c r="C49" s="12" t="s">
        <v>111</v>
      </c>
      <c r="D49" s="13" t="s">
        <v>112</v>
      </c>
      <c r="E49" s="12" t="s">
        <v>22</v>
      </c>
      <c r="F49" s="12" t="s">
        <v>23</v>
      </c>
      <c r="G49" s="12">
        <v>9</v>
      </c>
      <c r="H49" s="14">
        <v>5837.22</v>
      </c>
      <c r="I49" s="14">
        <v>182.43</v>
      </c>
      <c r="J49" s="14">
        <v>200.61</v>
      </c>
      <c r="K49" s="14">
        <f t="shared" si="0"/>
        <v>6220.26</v>
      </c>
      <c r="L49" s="14">
        <v>2918.61</v>
      </c>
      <c r="M49" s="14">
        <v>0</v>
      </c>
      <c r="N49" s="14">
        <v>0</v>
      </c>
      <c r="O49" s="14">
        <f t="shared" si="1"/>
        <v>2918.61</v>
      </c>
      <c r="P49" s="14">
        <v>2000</v>
      </c>
      <c r="Q49" s="14">
        <f t="shared" si="2"/>
        <v>11138.87</v>
      </c>
    </row>
    <row r="50" spans="1:17" s="3" customFormat="1" ht="18" customHeight="1" x14ac:dyDescent="0.15">
      <c r="A50" s="24"/>
      <c r="B50" s="11">
        <v>6</v>
      </c>
      <c r="C50" s="12" t="s">
        <v>113</v>
      </c>
      <c r="D50" s="13" t="s">
        <v>114</v>
      </c>
      <c r="E50" s="12">
        <v>202407</v>
      </c>
      <c r="F50" s="12" t="s">
        <v>23</v>
      </c>
      <c r="G50" s="12">
        <v>6</v>
      </c>
      <c r="H50" s="14">
        <v>3891.48</v>
      </c>
      <c r="I50" s="14">
        <v>121.62</v>
      </c>
      <c r="J50" s="14">
        <v>133.74</v>
      </c>
      <c r="K50" s="14">
        <f t="shared" si="0"/>
        <v>4146.84</v>
      </c>
      <c r="L50" s="14">
        <v>1945.74</v>
      </c>
      <c r="M50" s="14">
        <v>0</v>
      </c>
      <c r="N50" s="14">
        <v>0</v>
      </c>
      <c r="O50" s="14">
        <f t="shared" si="1"/>
        <v>1945.74</v>
      </c>
      <c r="P50" s="14">
        <v>2000</v>
      </c>
      <c r="Q50" s="14">
        <f t="shared" si="2"/>
        <v>8092.58</v>
      </c>
    </row>
    <row r="51" spans="1:17" s="3" customFormat="1" ht="18" customHeight="1" x14ac:dyDescent="0.15">
      <c r="A51" s="24"/>
      <c r="B51" s="11">
        <v>7</v>
      </c>
      <c r="C51" s="12" t="s">
        <v>115</v>
      </c>
      <c r="D51" s="13" t="s">
        <v>116</v>
      </c>
      <c r="E51" s="12">
        <v>202407</v>
      </c>
      <c r="F51" s="12" t="s">
        <v>23</v>
      </c>
      <c r="G51" s="12">
        <v>6</v>
      </c>
      <c r="H51" s="14">
        <v>3891.48</v>
      </c>
      <c r="I51" s="14">
        <v>121.62</v>
      </c>
      <c r="J51" s="14">
        <v>133.74</v>
      </c>
      <c r="K51" s="14">
        <f t="shared" si="0"/>
        <v>4146.84</v>
      </c>
      <c r="L51" s="14">
        <v>1945.74</v>
      </c>
      <c r="M51" s="14">
        <v>0</v>
      </c>
      <c r="N51" s="14">
        <v>0</v>
      </c>
      <c r="O51" s="14">
        <f t="shared" si="1"/>
        <v>1945.74</v>
      </c>
      <c r="P51" s="14">
        <v>2000</v>
      </c>
      <c r="Q51" s="14">
        <f t="shared" si="2"/>
        <v>8092.58</v>
      </c>
    </row>
    <row r="52" spans="1:17" s="3" customFormat="1" ht="18" customHeight="1" x14ac:dyDescent="0.15">
      <c r="A52" s="24"/>
      <c r="B52" s="11">
        <v>8</v>
      </c>
      <c r="C52" s="12" t="s">
        <v>117</v>
      </c>
      <c r="D52" s="13" t="s">
        <v>118</v>
      </c>
      <c r="E52" s="12">
        <v>202411</v>
      </c>
      <c r="F52" s="12" t="s">
        <v>23</v>
      </c>
      <c r="G52" s="12">
        <v>2</v>
      </c>
      <c r="H52" s="14">
        <v>1297.1600000000001</v>
      </c>
      <c r="I52" s="14">
        <v>40.54</v>
      </c>
      <c r="J52" s="14">
        <v>44.58</v>
      </c>
      <c r="K52" s="14">
        <f t="shared" si="0"/>
        <v>1382.28</v>
      </c>
      <c r="L52" s="14">
        <v>648.58000000000004</v>
      </c>
      <c r="M52" s="14">
        <v>0</v>
      </c>
      <c r="N52" s="14">
        <v>0</v>
      </c>
      <c r="O52" s="14">
        <f t="shared" si="1"/>
        <v>648.58000000000004</v>
      </c>
      <c r="P52" s="14">
        <v>0</v>
      </c>
      <c r="Q52" s="14">
        <f t="shared" si="2"/>
        <v>2030.8600000000001</v>
      </c>
    </row>
    <row r="53" spans="1:17" s="3" customFormat="1" ht="18" customHeight="1" x14ac:dyDescent="0.15">
      <c r="A53" s="24"/>
      <c r="B53" s="11">
        <v>9</v>
      </c>
      <c r="C53" s="12" t="s">
        <v>119</v>
      </c>
      <c r="D53" s="13" t="s">
        <v>120</v>
      </c>
      <c r="E53" s="12">
        <v>202408</v>
      </c>
      <c r="F53" s="12" t="s">
        <v>23</v>
      </c>
      <c r="G53" s="12">
        <v>5</v>
      </c>
      <c r="H53" s="14">
        <v>3242.9</v>
      </c>
      <c r="I53" s="14">
        <v>101.35</v>
      </c>
      <c r="J53" s="14">
        <v>111.46</v>
      </c>
      <c r="K53" s="14">
        <f t="shared" si="0"/>
        <v>3455.71</v>
      </c>
      <c r="L53" s="14">
        <v>1621.4449999999999</v>
      </c>
      <c r="M53" s="14">
        <v>0</v>
      </c>
      <c r="N53" s="14">
        <v>0</v>
      </c>
      <c r="O53" s="14">
        <f t="shared" si="1"/>
        <v>1621.4449999999999</v>
      </c>
      <c r="P53" s="14">
        <v>2000</v>
      </c>
      <c r="Q53" s="14">
        <f t="shared" si="2"/>
        <v>7077.1549999999997</v>
      </c>
    </row>
    <row r="54" spans="1:17" s="3" customFormat="1" ht="18" customHeight="1" x14ac:dyDescent="0.15">
      <c r="A54" s="24"/>
      <c r="B54" s="11">
        <v>10</v>
      </c>
      <c r="C54" s="12" t="s">
        <v>121</v>
      </c>
      <c r="D54" s="13" t="s">
        <v>122</v>
      </c>
      <c r="E54" s="12">
        <v>202411</v>
      </c>
      <c r="F54" s="12" t="s">
        <v>23</v>
      </c>
      <c r="G54" s="12">
        <v>2</v>
      </c>
      <c r="H54" s="14">
        <v>1297.1600000000001</v>
      </c>
      <c r="I54" s="14">
        <v>40.54</v>
      </c>
      <c r="J54" s="14">
        <v>44.58</v>
      </c>
      <c r="K54" s="14">
        <f t="shared" si="0"/>
        <v>1382.28</v>
      </c>
      <c r="L54" s="14">
        <v>648.58000000000004</v>
      </c>
      <c r="M54" s="14">
        <v>0</v>
      </c>
      <c r="N54" s="14">
        <v>0</v>
      </c>
      <c r="O54" s="14">
        <f t="shared" si="1"/>
        <v>648.58000000000004</v>
      </c>
      <c r="P54" s="14">
        <v>0</v>
      </c>
      <c r="Q54" s="14">
        <f t="shared" si="2"/>
        <v>2030.8600000000001</v>
      </c>
    </row>
    <row r="55" spans="1:17" s="3" customFormat="1" ht="18" customHeight="1" x14ac:dyDescent="0.15">
      <c r="A55" s="24"/>
      <c r="B55" s="11">
        <v>11</v>
      </c>
      <c r="C55" s="12" t="s">
        <v>123</v>
      </c>
      <c r="D55" s="13" t="s">
        <v>124</v>
      </c>
      <c r="E55" s="12">
        <v>202407</v>
      </c>
      <c r="F55" s="12" t="s">
        <v>23</v>
      </c>
      <c r="G55" s="12">
        <v>6</v>
      </c>
      <c r="H55" s="14">
        <v>3891.48</v>
      </c>
      <c r="I55" s="14">
        <v>121.62</v>
      </c>
      <c r="J55" s="14">
        <v>133.74</v>
      </c>
      <c r="K55" s="14">
        <f t="shared" si="0"/>
        <v>4146.84</v>
      </c>
      <c r="L55" s="14">
        <v>1945.74</v>
      </c>
      <c r="M55" s="14">
        <v>0</v>
      </c>
      <c r="N55" s="14">
        <v>0</v>
      </c>
      <c r="O55" s="14">
        <f t="shared" si="1"/>
        <v>1945.74</v>
      </c>
      <c r="P55" s="14">
        <v>2000</v>
      </c>
      <c r="Q55" s="14">
        <f t="shared" si="2"/>
        <v>8092.58</v>
      </c>
    </row>
    <row r="56" spans="1:17" s="3" customFormat="1" ht="18" customHeight="1" x14ac:dyDescent="0.15">
      <c r="A56" s="24"/>
      <c r="B56" s="11">
        <v>12</v>
      </c>
      <c r="C56" s="12" t="s">
        <v>125</v>
      </c>
      <c r="D56" s="13" t="s">
        <v>126</v>
      </c>
      <c r="E56" s="12" t="s">
        <v>22</v>
      </c>
      <c r="F56" s="12" t="s">
        <v>23</v>
      </c>
      <c r="G56" s="12">
        <v>9</v>
      </c>
      <c r="H56" s="14">
        <v>5837.22</v>
      </c>
      <c r="I56" s="14">
        <v>182.43</v>
      </c>
      <c r="J56" s="14">
        <v>200.61</v>
      </c>
      <c r="K56" s="14">
        <f t="shared" si="0"/>
        <v>6220.26</v>
      </c>
      <c r="L56" s="14">
        <v>2918.61</v>
      </c>
      <c r="M56" s="14">
        <v>0</v>
      </c>
      <c r="N56" s="14">
        <v>0</v>
      </c>
      <c r="O56" s="14">
        <f t="shared" si="1"/>
        <v>2918.61</v>
      </c>
      <c r="P56" s="14">
        <v>0</v>
      </c>
      <c r="Q56" s="14">
        <f t="shared" si="2"/>
        <v>9138.8700000000008</v>
      </c>
    </row>
    <row r="57" spans="1:17" s="3" customFormat="1" ht="18" customHeight="1" x14ac:dyDescent="0.15">
      <c r="A57" s="24"/>
      <c r="B57" s="11">
        <v>13</v>
      </c>
      <c r="C57" s="12" t="s">
        <v>127</v>
      </c>
      <c r="D57" s="13" t="s">
        <v>128</v>
      </c>
      <c r="E57" s="12" t="s">
        <v>106</v>
      </c>
      <c r="F57" s="12" t="s">
        <v>86</v>
      </c>
      <c r="G57" s="12">
        <v>4</v>
      </c>
      <c r="H57" s="14">
        <v>2594.3200000000002</v>
      </c>
      <c r="I57" s="14">
        <v>81.08</v>
      </c>
      <c r="J57" s="14">
        <v>89.16</v>
      </c>
      <c r="K57" s="14">
        <f t="shared" si="0"/>
        <v>2764.56</v>
      </c>
      <c r="L57" s="14">
        <v>1297.1600000000001</v>
      </c>
      <c r="M57" s="14">
        <v>0</v>
      </c>
      <c r="N57" s="14">
        <v>0</v>
      </c>
      <c r="O57" s="14">
        <f t="shared" si="1"/>
        <v>1297.1600000000001</v>
      </c>
      <c r="P57" s="14">
        <v>0</v>
      </c>
      <c r="Q57" s="14">
        <f t="shared" si="2"/>
        <v>4061.7200000000003</v>
      </c>
    </row>
    <row r="58" spans="1:17" s="3" customFormat="1" ht="18" customHeight="1" x14ac:dyDescent="0.15">
      <c r="A58" s="24"/>
      <c r="B58" s="11">
        <v>14</v>
      </c>
      <c r="C58" s="12" t="s">
        <v>129</v>
      </c>
      <c r="D58" s="13" t="s">
        <v>130</v>
      </c>
      <c r="E58" s="12">
        <v>202411</v>
      </c>
      <c r="F58" s="12" t="s">
        <v>23</v>
      </c>
      <c r="G58" s="12">
        <v>2</v>
      </c>
      <c r="H58" s="14">
        <v>1297.1600000000001</v>
      </c>
      <c r="I58" s="14">
        <v>40.54</v>
      </c>
      <c r="J58" s="14">
        <v>44.58</v>
      </c>
      <c r="K58" s="14">
        <f t="shared" si="0"/>
        <v>1382.28</v>
      </c>
      <c r="L58" s="14">
        <v>648.58000000000004</v>
      </c>
      <c r="M58" s="14">
        <v>0</v>
      </c>
      <c r="N58" s="14">
        <v>0</v>
      </c>
      <c r="O58" s="14">
        <f t="shared" si="1"/>
        <v>648.58000000000004</v>
      </c>
      <c r="P58" s="14">
        <v>0</v>
      </c>
      <c r="Q58" s="14">
        <f t="shared" si="2"/>
        <v>2030.8600000000001</v>
      </c>
    </row>
    <row r="59" spans="1:17" s="3" customFormat="1" ht="18" customHeight="1" x14ac:dyDescent="0.15">
      <c r="A59" s="24"/>
      <c r="B59" s="11">
        <v>15</v>
      </c>
      <c r="C59" s="12" t="s">
        <v>131</v>
      </c>
      <c r="D59" s="13" t="s">
        <v>132</v>
      </c>
      <c r="E59" s="12">
        <v>202407</v>
      </c>
      <c r="F59" s="12" t="s">
        <v>23</v>
      </c>
      <c r="G59" s="12">
        <v>6</v>
      </c>
      <c r="H59" s="14">
        <v>3891.48</v>
      </c>
      <c r="I59" s="14">
        <v>121.62</v>
      </c>
      <c r="J59" s="14">
        <v>133.74</v>
      </c>
      <c r="K59" s="14">
        <f t="shared" si="0"/>
        <v>4146.84</v>
      </c>
      <c r="L59" s="14">
        <v>1945.74</v>
      </c>
      <c r="M59" s="14">
        <v>0</v>
      </c>
      <c r="N59" s="14">
        <v>0</v>
      </c>
      <c r="O59" s="14">
        <f t="shared" si="1"/>
        <v>1945.74</v>
      </c>
      <c r="P59" s="14">
        <v>2000</v>
      </c>
      <c r="Q59" s="14">
        <f t="shared" si="2"/>
        <v>8092.58</v>
      </c>
    </row>
    <row r="60" spans="1:17" s="3" customFormat="1" ht="18" customHeight="1" x14ac:dyDescent="0.15">
      <c r="A60" s="24"/>
      <c r="B60" s="11">
        <v>16</v>
      </c>
      <c r="C60" s="12" t="s">
        <v>133</v>
      </c>
      <c r="D60" s="13" t="s">
        <v>134</v>
      </c>
      <c r="E60" s="12" t="s">
        <v>22</v>
      </c>
      <c r="F60" s="12">
        <v>202409</v>
      </c>
      <c r="G60" s="12">
        <v>6</v>
      </c>
      <c r="H60" s="14">
        <v>3891.48</v>
      </c>
      <c r="I60" s="14">
        <v>121.62</v>
      </c>
      <c r="J60" s="14">
        <v>133.74</v>
      </c>
      <c r="K60" s="14">
        <f t="shared" si="0"/>
        <v>4146.84</v>
      </c>
      <c r="L60" s="14">
        <v>1945.74</v>
      </c>
      <c r="M60" s="14">
        <v>0</v>
      </c>
      <c r="N60" s="14">
        <v>0</v>
      </c>
      <c r="O60" s="14">
        <f t="shared" si="1"/>
        <v>1945.74</v>
      </c>
      <c r="P60" s="14">
        <v>0</v>
      </c>
      <c r="Q60" s="14">
        <f t="shared" si="2"/>
        <v>6092.58</v>
      </c>
    </row>
    <row r="61" spans="1:17" s="3" customFormat="1" ht="18" customHeight="1" x14ac:dyDescent="0.15">
      <c r="A61" s="24"/>
      <c r="B61" s="11">
        <v>17</v>
      </c>
      <c r="C61" s="12" t="s">
        <v>135</v>
      </c>
      <c r="D61" s="13" t="s">
        <v>136</v>
      </c>
      <c r="E61" s="12" t="s">
        <v>95</v>
      </c>
      <c r="F61" s="12" t="s">
        <v>23</v>
      </c>
      <c r="G61" s="12">
        <v>6</v>
      </c>
      <c r="H61" s="14">
        <v>3891.48</v>
      </c>
      <c r="I61" s="14">
        <v>121.62</v>
      </c>
      <c r="J61" s="14">
        <v>133.74</v>
      </c>
      <c r="K61" s="14">
        <f t="shared" si="0"/>
        <v>4146.84</v>
      </c>
      <c r="L61" s="14">
        <v>1945.74</v>
      </c>
      <c r="M61" s="14">
        <v>0</v>
      </c>
      <c r="N61" s="14">
        <v>0</v>
      </c>
      <c r="O61" s="14">
        <f t="shared" si="1"/>
        <v>1945.74</v>
      </c>
      <c r="P61" s="14">
        <v>2000</v>
      </c>
      <c r="Q61" s="14">
        <f t="shared" si="2"/>
        <v>8092.58</v>
      </c>
    </row>
    <row r="62" spans="1:17" s="3" customFormat="1" ht="18" customHeight="1" x14ac:dyDescent="0.15">
      <c r="A62" s="24"/>
      <c r="B62" s="11">
        <v>18</v>
      </c>
      <c r="C62" s="15" t="s">
        <v>137</v>
      </c>
      <c r="D62" s="13" t="s">
        <v>138</v>
      </c>
      <c r="E62" s="12">
        <v>202404</v>
      </c>
      <c r="F62" s="12">
        <v>202408</v>
      </c>
      <c r="G62" s="12">
        <v>5</v>
      </c>
      <c r="H62" s="14">
        <v>3807.4</v>
      </c>
      <c r="I62" s="14">
        <v>119</v>
      </c>
      <c r="J62" s="14">
        <v>130.9</v>
      </c>
      <c r="K62" s="14">
        <f t="shared" ref="K62:K73" si="45">SUM(H62:J62)</f>
        <v>4057.3</v>
      </c>
      <c r="L62" s="14">
        <v>1903.7</v>
      </c>
      <c r="M62" s="14">
        <v>0</v>
      </c>
      <c r="N62" s="14">
        <v>0</v>
      </c>
      <c r="O62" s="14">
        <f t="shared" ref="O62:O73" si="46">SUM(L62:N62)</f>
        <v>1903.7</v>
      </c>
      <c r="P62" s="14">
        <v>0</v>
      </c>
      <c r="Q62" s="14">
        <f t="shared" ref="Q62:Q73" si="47">SUM(K62,O62,P62)</f>
        <v>5961</v>
      </c>
    </row>
    <row r="63" spans="1:17" s="3" customFormat="1" ht="18" customHeight="1" x14ac:dyDescent="0.15">
      <c r="A63" s="24"/>
      <c r="B63" s="11">
        <v>19</v>
      </c>
      <c r="C63" s="15" t="s">
        <v>139</v>
      </c>
      <c r="D63" s="13" t="s">
        <v>140</v>
      </c>
      <c r="E63" s="12">
        <v>202404</v>
      </c>
      <c r="F63" s="12">
        <v>202405</v>
      </c>
      <c r="G63" s="12">
        <v>2</v>
      </c>
      <c r="H63" s="14">
        <v>1443.94</v>
      </c>
      <c r="I63" s="14">
        <v>45.12</v>
      </c>
      <c r="J63" s="14">
        <v>49.64</v>
      </c>
      <c r="K63" s="14">
        <f t="shared" si="45"/>
        <v>1538.7</v>
      </c>
      <c r="L63" s="14">
        <v>721.96</v>
      </c>
      <c r="M63" s="14">
        <v>0</v>
      </c>
      <c r="N63" s="14">
        <v>0</v>
      </c>
      <c r="O63" s="14">
        <f t="shared" si="46"/>
        <v>721.96</v>
      </c>
      <c r="P63" s="14">
        <v>0</v>
      </c>
      <c r="Q63" s="14">
        <f t="shared" si="47"/>
        <v>2260.66</v>
      </c>
    </row>
    <row r="64" spans="1:17" s="3" customFormat="1" ht="18" customHeight="1" x14ac:dyDescent="0.15">
      <c r="A64" s="24"/>
      <c r="B64" s="11">
        <v>20</v>
      </c>
      <c r="C64" s="15" t="s">
        <v>141</v>
      </c>
      <c r="D64" s="13" t="s">
        <v>142</v>
      </c>
      <c r="E64" s="12">
        <v>202404</v>
      </c>
      <c r="F64" s="12">
        <v>202405</v>
      </c>
      <c r="G64" s="12">
        <v>2</v>
      </c>
      <c r="H64" s="14">
        <v>1297.1600000000001</v>
      </c>
      <c r="I64" s="14">
        <v>40.54</v>
      </c>
      <c r="J64" s="14">
        <v>44.58</v>
      </c>
      <c r="K64" s="14">
        <f t="shared" si="45"/>
        <v>1382.28</v>
      </c>
      <c r="L64" s="14">
        <v>648.58000000000004</v>
      </c>
      <c r="M64" s="14">
        <v>0</v>
      </c>
      <c r="N64" s="14">
        <v>0</v>
      </c>
      <c r="O64" s="14">
        <f t="shared" si="46"/>
        <v>648.58000000000004</v>
      </c>
      <c r="P64" s="14">
        <v>0</v>
      </c>
      <c r="Q64" s="14">
        <f t="shared" si="47"/>
        <v>2030.8600000000001</v>
      </c>
    </row>
    <row r="65" spans="1:17" s="3" customFormat="1" ht="18" customHeight="1" x14ac:dyDescent="0.15">
      <c r="A65" s="24"/>
      <c r="B65" s="11">
        <v>21</v>
      </c>
      <c r="C65" s="15" t="s">
        <v>143</v>
      </c>
      <c r="D65" s="13" t="s">
        <v>144</v>
      </c>
      <c r="E65" s="12">
        <v>202404</v>
      </c>
      <c r="F65" s="12">
        <v>202409</v>
      </c>
      <c r="G65" s="12">
        <v>6</v>
      </c>
      <c r="H65" s="14">
        <v>3891.48</v>
      </c>
      <c r="I65" s="14">
        <v>121.62</v>
      </c>
      <c r="J65" s="14">
        <v>133.74</v>
      </c>
      <c r="K65" s="14">
        <f t="shared" si="45"/>
        <v>4146.84</v>
      </c>
      <c r="L65" s="14">
        <v>1945.74</v>
      </c>
      <c r="M65" s="14">
        <v>0</v>
      </c>
      <c r="N65" s="14">
        <v>0</v>
      </c>
      <c r="O65" s="14">
        <f t="shared" si="46"/>
        <v>1945.74</v>
      </c>
      <c r="P65" s="14">
        <v>0</v>
      </c>
      <c r="Q65" s="14">
        <f t="shared" si="47"/>
        <v>6092.58</v>
      </c>
    </row>
    <row r="66" spans="1:17" s="3" customFormat="1" ht="18" customHeight="1" x14ac:dyDescent="0.15">
      <c r="A66" s="24"/>
      <c r="B66" s="11">
        <v>22</v>
      </c>
      <c r="C66" s="15" t="s">
        <v>145</v>
      </c>
      <c r="D66" s="13" t="s">
        <v>146</v>
      </c>
      <c r="E66" s="12">
        <v>202404</v>
      </c>
      <c r="F66" s="12">
        <v>202409</v>
      </c>
      <c r="G66" s="12">
        <v>6</v>
      </c>
      <c r="H66" s="14">
        <v>3891.48</v>
      </c>
      <c r="I66" s="14">
        <v>121.62</v>
      </c>
      <c r="J66" s="14">
        <v>133.74</v>
      </c>
      <c r="K66" s="14">
        <f t="shared" si="45"/>
        <v>4146.84</v>
      </c>
      <c r="L66" s="14">
        <v>1945.74</v>
      </c>
      <c r="M66" s="14">
        <v>0</v>
      </c>
      <c r="N66" s="14">
        <v>0</v>
      </c>
      <c r="O66" s="14">
        <f t="shared" si="46"/>
        <v>1945.74</v>
      </c>
      <c r="P66" s="14">
        <v>0</v>
      </c>
      <c r="Q66" s="14">
        <f t="shared" si="47"/>
        <v>6092.58</v>
      </c>
    </row>
    <row r="67" spans="1:17" s="3" customFormat="1" ht="18" customHeight="1" x14ac:dyDescent="0.15">
      <c r="A67" s="24"/>
      <c r="B67" s="11">
        <v>23</v>
      </c>
      <c r="C67" s="15" t="s">
        <v>147</v>
      </c>
      <c r="D67" s="13" t="s">
        <v>148</v>
      </c>
      <c r="E67" s="12">
        <v>202404</v>
      </c>
      <c r="F67" s="12">
        <v>202409</v>
      </c>
      <c r="G67" s="12">
        <v>6</v>
      </c>
      <c r="H67" s="14">
        <v>3891.48</v>
      </c>
      <c r="I67" s="14">
        <v>121.62</v>
      </c>
      <c r="J67" s="14">
        <v>133.74</v>
      </c>
      <c r="K67" s="14">
        <f t="shared" si="45"/>
        <v>4146.84</v>
      </c>
      <c r="L67" s="14">
        <v>1945.74</v>
      </c>
      <c r="M67" s="14">
        <v>0</v>
      </c>
      <c r="N67" s="14">
        <v>0</v>
      </c>
      <c r="O67" s="14">
        <f t="shared" si="46"/>
        <v>1945.74</v>
      </c>
      <c r="P67" s="14">
        <v>0</v>
      </c>
      <c r="Q67" s="14">
        <f t="shared" si="47"/>
        <v>6092.58</v>
      </c>
    </row>
    <row r="68" spans="1:17" s="3" customFormat="1" ht="18" customHeight="1" x14ac:dyDescent="0.15">
      <c r="A68" s="24"/>
      <c r="B68" s="11">
        <v>24</v>
      </c>
      <c r="C68" s="15" t="s">
        <v>149</v>
      </c>
      <c r="D68" s="13" t="s">
        <v>150</v>
      </c>
      <c r="E68" s="12">
        <v>202404</v>
      </c>
      <c r="F68" s="12">
        <v>202405</v>
      </c>
      <c r="G68" s="12">
        <v>2</v>
      </c>
      <c r="H68" s="14">
        <v>1297.1600000000001</v>
      </c>
      <c r="I68" s="14">
        <v>40.54</v>
      </c>
      <c r="J68" s="14">
        <v>44.58</v>
      </c>
      <c r="K68" s="14">
        <f t="shared" si="45"/>
        <v>1382.28</v>
      </c>
      <c r="L68" s="14">
        <v>648.58000000000004</v>
      </c>
      <c r="M68" s="14">
        <v>0</v>
      </c>
      <c r="N68" s="14">
        <v>0</v>
      </c>
      <c r="O68" s="14">
        <f t="shared" si="46"/>
        <v>648.58000000000004</v>
      </c>
      <c r="P68" s="14">
        <v>0</v>
      </c>
      <c r="Q68" s="14">
        <f t="shared" si="47"/>
        <v>2030.8600000000001</v>
      </c>
    </row>
    <row r="69" spans="1:17" s="3" customFormat="1" ht="18" customHeight="1" x14ac:dyDescent="0.15">
      <c r="A69" s="24"/>
      <c r="B69" s="11">
        <v>25</v>
      </c>
      <c r="C69" s="15" t="s">
        <v>151</v>
      </c>
      <c r="D69" s="13" t="s">
        <v>152</v>
      </c>
      <c r="E69" s="12">
        <v>202404</v>
      </c>
      <c r="F69" s="12">
        <v>202408</v>
      </c>
      <c r="G69" s="12">
        <v>5</v>
      </c>
      <c r="H69" s="14">
        <v>3242.9</v>
      </c>
      <c r="I69" s="14">
        <v>101.35</v>
      </c>
      <c r="J69" s="14">
        <v>111.45</v>
      </c>
      <c r="K69" s="14">
        <f t="shared" si="45"/>
        <v>3455.7</v>
      </c>
      <c r="L69" s="14">
        <v>1621.45</v>
      </c>
      <c r="M69" s="14">
        <v>0</v>
      </c>
      <c r="N69" s="14">
        <v>0</v>
      </c>
      <c r="O69" s="14">
        <f t="shared" si="46"/>
        <v>1621.45</v>
      </c>
      <c r="P69" s="14">
        <v>0</v>
      </c>
      <c r="Q69" s="14">
        <f t="shared" si="47"/>
        <v>5077.1499999999996</v>
      </c>
    </row>
    <row r="70" spans="1:17" s="3" customFormat="1" ht="18" customHeight="1" x14ac:dyDescent="0.15">
      <c r="A70" s="24"/>
      <c r="B70" s="11">
        <v>26</v>
      </c>
      <c r="C70" s="15" t="s">
        <v>153</v>
      </c>
      <c r="D70" s="13" t="s">
        <v>154</v>
      </c>
      <c r="E70" s="12">
        <v>202404</v>
      </c>
      <c r="F70" s="12">
        <v>202406</v>
      </c>
      <c r="G70" s="12">
        <v>3</v>
      </c>
      <c r="H70" s="14">
        <v>2068.23</v>
      </c>
      <c r="I70" s="14">
        <v>64.62</v>
      </c>
      <c r="J70" s="14">
        <v>71.099999999999994</v>
      </c>
      <c r="K70" s="14">
        <f t="shared" si="45"/>
        <v>2203.9499999999998</v>
      </c>
      <c r="L70" s="14">
        <v>1034.0999999999999</v>
      </c>
      <c r="M70" s="14">
        <v>0</v>
      </c>
      <c r="N70" s="14">
        <v>0</v>
      </c>
      <c r="O70" s="14">
        <f t="shared" si="46"/>
        <v>1034.0999999999999</v>
      </c>
      <c r="P70" s="14">
        <v>0</v>
      </c>
      <c r="Q70" s="14">
        <f t="shared" si="47"/>
        <v>3238.0499999999997</v>
      </c>
    </row>
    <row r="71" spans="1:17" s="3" customFormat="1" ht="18" customHeight="1" x14ac:dyDescent="0.15">
      <c r="A71" s="24"/>
      <c r="B71" s="11">
        <v>27</v>
      </c>
      <c r="C71" s="15" t="s">
        <v>155</v>
      </c>
      <c r="D71" s="13" t="s">
        <v>156</v>
      </c>
      <c r="E71" s="12">
        <v>202404</v>
      </c>
      <c r="F71" s="12">
        <v>202405</v>
      </c>
      <c r="G71" s="12">
        <v>2</v>
      </c>
      <c r="H71" s="14">
        <v>1297.1600000000001</v>
      </c>
      <c r="I71" s="14">
        <v>40.54</v>
      </c>
      <c r="J71" s="14">
        <v>44.58</v>
      </c>
      <c r="K71" s="14">
        <f t="shared" si="45"/>
        <v>1382.28</v>
      </c>
      <c r="L71" s="14">
        <v>648.58000000000004</v>
      </c>
      <c r="M71" s="14">
        <v>0</v>
      </c>
      <c r="N71" s="14">
        <v>0</v>
      </c>
      <c r="O71" s="14">
        <f t="shared" si="46"/>
        <v>648.58000000000004</v>
      </c>
      <c r="P71" s="14">
        <v>0</v>
      </c>
      <c r="Q71" s="14">
        <f t="shared" si="47"/>
        <v>2030.8600000000001</v>
      </c>
    </row>
    <row r="72" spans="1:17" s="3" customFormat="1" ht="18" customHeight="1" x14ac:dyDescent="0.15">
      <c r="A72" s="24"/>
      <c r="B72" s="11">
        <v>28</v>
      </c>
      <c r="C72" s="15" t="s">
        <v>157</v>
      </c>
      <c r="D72" s="13" t="s">
        <v>158</v>
      </c>
      <c r="E72" s="12">
        <v>202404</v>
      </c>
      <c r="F72" s="12">
        <v>202409</v>
      </c>
      <c r="G72" s="12">
        <v>6</v>
      </c>
      <c r="H72" s="14">
        <v>3891.48</v>
      </c>
      <c r="I72" s="14">
        <v>121.62</v>
      </c>
      <c r="J72" s="14">
        <v>133.74</v>
      </c>
      <c r="K72" s="14">
        <f t="shared" si="45"/>
        <v>4146.84</v>
      </c>
      <c r="L72" s="14">
        <v>1945.74</v>
      </c>
      <c r="M72" s="14">
        <v>0</v>
      </c>
      <c r="N72" s="14">
        <v>0</v>
      </c>
      <c r="O72" s="14">
        <f t="shared" si="46"/>
        <v>1945.74</v>
      </c>
      <c r="P72" s="14">
        <v>0</v>
      </c>
      <c r="Q72" s="14">
        <f t="shared" si="47"/>
        <v>6092.58</v>
      </c>
    </row>
    <row r="73" spans="1:17" s="3" customFormat="1" ht="18" customHeight="1" x14ac:dyDescent="0.15">
      <c r="A73" s="25"/>
      <c r="B73" s="11">
        <v>29</v>
      </c>
      <c r="C73" s="15" t="s">
        <v>159</v>
      </c>
      <c r="D73" s="13" t="s">
        <v>160</v>
      </c>
      <c r="E73" s="12">
        <v>202404</v>
      </c>
      <c r="F73" s="12">
        <v>202405</v>
      </c>
      <c r="G73" s="12">
        <v>2</v>
      </c>
      <c r="H73" s="14">
        <v>1440.22</v>
      </c>
      <c r="I73" s="14">
        <v>45</v>
      </c>
      <c r="J73" s="14">
        <v>49.5</v>
      </c>
      <c r="K73" s="14">
        <f t="shared" si="45"/>
        <v>1534.72</v>
      </c>
      <c r="L73" s="14">
        <v>720.12</v>
      </c>
      <c r="M73" s="14">
        <v>0</v>
      </c>
      <c r="N73" s="14">
        <v>0</v>
      </c>
      <c r="O73" s="14">
        <f t="shared" si="46"/>
        <v>720.12</v>
      </c>
      <c r="P73" s="14">
        <v>0</v>
      </c>
      <c r="Q73" s="14">
        <f t="shared" si="47"/>
        <v>2254.84</v>
      </c>
    </row>
    <row r="74" spans="1:17" s="4" customFormat="1" ht="24.95" customHeight="1" x14ac:dyDescent="0.15">
      <c r="A74" s="16" t="s">
        <v>33</v>
      </c>
      <c r="B74" s="34" t="s">
        <v>161</v>
      </c>
      <c r="C74" s="34"/>
      <c r="D74" s="34"/>
      <c r="E74" s="34"/>
      <c r="F74" s="34"/>
      <c r="G74" s="34"/>
      <c r="H74" s="14">
        <f>SUM(H45:H73)</f>
        <v>97756.930000000008</v>
      </c>
      <c r="I74" s="14">
        <f t="shared" ref="I74:Q74" si="48">SUM(I45:I73)</f>
        <v>3055.0899999999988</v>
      </c>
      <c r="J74" s="14">
        <f t="shared" si="48"/>
        <v>3359.8899999999985</v>
      </c>
      <c r="K74" s="14">
        <f t="shared" si="48"/>
        <v>104171.90999999997</v>
      </c>
      <c r="L74" s="14">
        <f t="shared" si="48"/>
        <v>48878.445</v>
      </c>
      <c r="M74" s="14">
        <f t="shared" si="48"/>
        <v>0</v>
      </c>
      <c r="N74" s="14">
        <f t="shared" si="48"/>
        <v>0</v>
      </c>
      <c r="O74" s="14">
        <f t="shared" si="48"/>
        <v>48878.445</v>
      </c>
      <c r="P74" s="14">
        <f t="shared" si="48"/>
        <v>16000</v>
      </c>
      <c r="Q74" s="14">
        <f t="shared" si="48"/>
        <v>169050.35499999992</v>
      </c>
    </row>
    <row r="75" spans="1:17" s="3" customFormat="1" ht="18" customHeight="1" x14ac:dyDescent="0.15">
      <c r="A75" s="23" t="s">
        <v>162</v>
      </c>
      <c r="B75" s="11">
        <v>1</v>
      </c>
      <c r="C75" s="12" t="s">
        <v>163</v>
      </c>
      <c r="D75" s="13" t="s">
        <v>164</v>
      </c>
      <c r="E75" s="12" t="s">
        <v>165</v>
      </c>
      <c r="F75" s="12" t="s">
        <v>23</v>
      </c>
      <c r="G75" s="12">
        <v>4</v>
      </c>
      <c r="H75" s="14">
        <v>2594.3200000000002</v>
      </c>
      <c r="I75" s="14">
        <v>81.08</v>
      </c>
      <c r="J75" s="14">
        <v>32.44</v>
      </c>
      <c r="K75" s="14">
        <f t="shared" si="0"/>
        <v>2707.84</v>
      </c>
      <c r="L75" s="14">
        <v>1297.1600000000001</v>
      </c>
      <c r="M75" s="14">
        <v>0</v>
      </c>
      <c r="N75" s="14">
        <v>0</v>
      </c>
      <c r="O75" s="14">
        <f t="shared" si="1"/>
        <v>1297.1600000000001</v>
      </c>
      <c r="P75" s="14">
        <v>0</v>
      </c>
      <c r="Q75" s="14">
        <f t="shared" si="2"/>
        <v>4005</v>
      </c>
    </row>
    <row r="76" spans="1:17" s="3" customFormat="1" ht="18" customHeight="1" x14ac:dyDescent="0.15">
      <c r="A76" s="25"/>
      <c r="B76" s="11">
        <v>2</v>
      </c>
      <c r="C76" s="12" t="s">
        <v>166</v>
      </c>
      <c r="D76" s="13" t="s">
        <v>167</v>
      </c>
      <c r="E76" s="12" t="s">
        <v>22</v>
      </c>
      <c r="F76" s="12">
        <v>202406</v>
      </c>
      <c r="G76" s="12">
        <v>3</v>
      </c>
      <c r="H76" s="14">
        <v>1945.74</v>
      </c>
      <c r="I76" s="14">
        <v>60.81</v>
      </c>
      <c r="J76" s="14">
        <v>24.33</v>
      </c>
      <c r="K76" s="14">
        <f t="shared" si="0"/>
        <v>2030.8799999999999</v>
      </c>
      <c r="L76" s="14">
        <v>972.89</v>
      </c>
      <c r="M76" s="14">
        <v>0</v>
      </c>
      <c r="N76" s="14">
        <v>0</v>
      </c>
      <c r="O76" s="14">
        <f t="shared" si="1"/>
        <v>972.89</v>
      </c>
      <c r="P76" s="14">
        <v>0</v>
      </c>
      <c r="Q76" s="14">
        <f t="shared" si="2"/>
        <v>3003.77</v>
      </c>
    </row>
    <row r="77" spans="1:17" s="4" customFormat="1" ht="24.95" customHeight="1" x14ac:dyDescent="0.15">
      <c r="A77" s="16" t="s">
        <v>33</v>
      </c>
      <c r="B77" s="34" t="s">
        <v>61</v>
      </c>
      <c r="C77" s="34"/>
      <c r="D77" s="34"/>
      <c r="E77" s="34"/>
      <c r="F77" s="34"/>
      <c r="G77" s="34"/>
      <c r="H77" s="14">
        <f>SUM(H75:H76)</f>
        <v>4540.0600000000004</v>
      </c>
      <c r="I77" s="14">
        <f t="shared" ref="I77:Q77" si="49">SUM(I75:I76)</f>
        <v>141.88999999999999</v>
      </c>
      <c r="J77" s="14">
        <f t="shared" si="49"/>
        <v>56.769999999999996</v>
      </c>
      <c r="K77" s="14">
        <f t="shared" si="49"/>
        <v>4738.72</v>
      </c>
      <c r="L77" s="14">
        <f t="shared" si="49"/>
        <v>2270.0500000000002</v>
      </c>
      <c r="M77" s="14">
        <f t="shared" si="49"/>
        <v>0</v>
      </c>
      <c r="N77" s="14">
        <f t="shared" si="49"/>
        <v>0</v>
      </c>
      <c r="O77" s="14">
        <f t="shared" si="49"/>
        <v>2270.0500000000002</v>
      </c>
      <c r="P77" s="14">
        <f t="shared" si="49"/>
        <v>0</v>
      </c>
      <c r="Q77" s="14">
        <f t="shared" si="49"/>
        <v>7008.77</v>
      </c>
    </row>
    <row r="78" spans="1:17" s="3" customFormat="1" ht="18" customHeight="1" x14ac:dyDescent="0.15">
      <c r="A78" s="23" t="s">
        <v>168</v>
      </c>
      <c r="B78" s="11">
        <v>1</v>
      </c>
      <c r="C78" s="12" t="s">
        <v>169</v>
      </c>
      <c r="D78" s="13" t="s">
        <v>170</v>
      </c>
      <c r="E78" s="12" t="s">
        <v>165</v>
      </c>
      <c r="F78" s="12" t="s">
        <v>23</v>
      </c>
      <c r="G78" s="12">
        <v>4</v>
      </c>
      <c r="H78" s="14">
        <v>2594.3200000000002</v>
      </c>
      <c r="I78" s="14">
        <v>81.08</v>
      </c>
      <c r="J78" s="14">
        <v>56.76</v>
      </c>
      <c r="K78" s="14">
        <f t="shared" si="0"/>
        <v>2732.1600000000003</v>
      </c>
      <c r="L78" s="14">
        <v>1297.1600000000001</v>
      </c>
      <c r="M78" s="14">
        <v>0</v>
      </c>
      <c r="N78" s="14">
        <v>0</v>
      </c>
      <c r="O78" s="14">
        <f t="shared" si="1"/>
        <v>1297.1600000000001</v>
      </c>
      <c r="P78" s="14">
        <v>0</v>
      </c>
      <c r="Q78" s="14">
        <f t="shared" si="2"/>
        <v>4029.3200000000006</v>
      </c>
    </row>
    <row r="79" spans="1:17" s="3" customFormat="1" ht="18" customHeight="1" x14ac:dyDescent="0.15">
      <c r="A79" s="24"/>
      <c r="B79" s="11">
        <v>2</v>
      </c>
      <c r="C79" s="12" t="s">
        <v>171</v>
      </c>
      <c r="D79" s="13" t="s">
        <v>172</v>
      </c>
      <c r="E79" s="12" t="s">
        <v>95</v>
      </c>
      <c r="F79" s="12" t="s">
        <v>23</v>
      </c>
      <c r="G79" s="12">
        <v>6</v>
      </c>
      <c r="H79" s="14">
        <v>3891.48</v>
      </c>
      <c r="I79" s="14">
        <v>121.62</v>
      </c>
      <c r="J79" s="14">
        <v>85.14</v>
      </c>
      <c r="K79" s="14">
        <f t="shared" si="0"/>
        <v>4098.24</v>
      </c>
      <c r="L79" s="14">
        <v>1945.74</v>
      </c>
      <c r="M79" s="14">
        <v>0</v>
      </c>
      <c r="N79" s="14">
        <v>0</v>
      </c>
      <c r="O79" s="14">
        <f t="shared" si="1"/>
        <v>1945.74</v>
      </c>
      <c r="P79" s="14">
        <v>0</v>
      </c>
      <c r="Q79" s="14">
        <f t="shared" si="2"/>
        <v>6043.98</v>
      </c>
    </row>
    <row r="80" spans="1:17" s="3" customFormat="1" ht="18" customHeight="1" x14ac:dyDescent="0.15">
      <c r="A80" s="24"/>
      <c r="B80" s="11">
        <v>3</v>
      </c>
      <c r="C80" s="12" t="s">
        <v>173</v>
      </c>
      <c r="D80" s="13" t="s">
        <v>174</v>
      </c>
      <c r="E80" s="12">
        <v>202410</v>
      </c>
      <c r="F80" s="12" t="s">
        <v>23</v>
      </c>
      <c r="G80" s="12">
        <v>3</v>
      </c>
      <c r="H80" s="14">
        <v>1945.74</v>
      </c>
      <c r="I80" s="14">
        <v>60.81</v>
      </c>
      <c r="J80" s="14">
        <v>42.57</v>
      </c>
      <c r="K80" s="14">
        <f t="shared" si="0"/>
        <v>2049.12</v>
      </c>
      <c r="L80" s="14">
        <v>972.87</v>
      </c>
      <c r="M80" s="14">
        <v>0</v>
      </c>
      <c r="N80" s="14">
        <v>0</v>
      </c>
      <c r="O80" s="14">
        <f t="shared" si="1"/>
        <v>972.87</v>
      </c>
      <c r="P80" s="14">
        <v>0</v>
      </c>
      <c r="Q80" s="14">
        <f t="shared" si="2"/>
        <v>3021.99</v>
      </c>
    </row>
    <row r="81" spans="1:17" s="3" customFormat="1" ht="18" customHeight="1" x14ac:dyDescent="0.15">
      <c r="A81" s="24"/>
      <c r="B81" s="11">
        <v>4</v>
      </c>
      <c r="C81" s="12" t="s">
        <v>175</v>
      </c>
      <c r="D81" s="13" t="s">
        <v>176</v>
      </c>
      <c r="E81" s="12">
        <v>202409</v>
      </c>
      <c r="F81" s="12" t="s">
        <v>23</v>
      </c>
      <c r="G81" s="12">
        <v>3</v>
      </c>
      <c r="H81" s="14">
        <v>2594.3200000000002</v>
      </c>
      <c r="I81" s="14">
        <v>81.08</v>
      </c>
      <c r="J81" s="14">
        <v>56.76</v>
      </c>
      <c r="K81" s="14">
        <f t="shared" si="0"/>
        <v>2732.1600000000003</v>
      </c>
      <c r="L81" s="14">
        <v>1297.1600000000001</v>
      </c>
      <c r="M81" s="14">
        <v>0</v>
      </c>
      <c r="N81" s="14">
        <v>0</v>
      </c>
      <c r="O81" s="14">
        <f t="shared" si="1"/>
        <v>1297.1600000000001</v>
      </c>
      <c r="P81" s="14">
        <v>0</v>
      </c>
      <c r="Q81" s="14">
        <f t="shared" si="2"/>
        <v>4029.3200000000006</v>
      </c>
    </row>
    <row r="82" spans="1:17" s="3" customFormat="1" ht="18" customHeight="1" x14ac:dyDescent="0.15">
      <c r="A82" s="24"/>
      <c r="B82" s="11">
        <v>5</v>
      </c>
      <c r="C82" s="12" t="s">
        <v>177</v>
      </c>
      <c r="D82" s="13" t="s">
        <v>178</v>
      </c>
      <c r="E82" s="12">
        <v>202410</v>
      </c>
      <c r="F82" s="12" t="s">
        <v>23</v>
      </c>
      <c r="G82" s="12">
        <v>3</v>
      </c>
      <c r="H82" s="14">
        <v>1945.74</v>
      </c>
      <c r="I82" s="14">
        <v>60.81</v>
      </c>
      <c r="J82" s="14">
        <v>42.57</v>
      </c>
      <c r="K82" s="14">
        <f t="shared" si="0"/>
        <v>2049.12</v>
      </c>
      <c r="L82" s="14">
        <v>972.87</v>
      </c>
      <c r="M82" s="14">
        <v>0</v>
      </c>
      <c r="N82" s="14">
        <v>0</v>
      </c>
      <c r="O82" s="14">
        <f t="shared" si="1"/>
        <v>972.87</v>
      </c>
      <c r="P82" s="14">
        <v>0</v>
      </c>
      <c r="Q82" s="14">
        <f t="shared" si="2"/>
        <v>3021.99</v>
      </c>
    </row>
    <row r="83" spans="1:17" s="3" customFormat="1" ht="18" customHeight="1" x14ac:dyDescent="0.15">
      <c r="A83" s="24"/>
      <c r="B83" s="11">
        <v>6</v>
      </c>
      <c r="C83" s="12" t="s">
        <v>179</v>
      </c>
      <c r="D83" s="13" t="s">
        <v>180</v>
      </c>
      <c r="E83" s="12" t="s">
        <v>58</v>
      </c>
      <c r="F83" s="12" t="s">
        <v>23</v>
      </c>
      <c r="G83" s="12">
        <v>7</v>
      </c>
      <c r="H83" s="14">
        <v>4540.0600000000004</v>
      </c>
      <c r="I83" s="14">
        <v>141.88999999999999</v>
      </c>
      <c r="J83" s="14">
        <v>99.33</v>
      </c>
      <c r="K83" s="14">
        <f t="shared" si="0"/>
        <v>4781.2800000000007</v>
      </c>
      <c r="L83" s="14">
        <v>2270.0300000000002</v>
      </c>
      <c r="M83" s="14">
        <v>0</v>
      </c>
      <c r="N83" s="14">
        <v>0</v>
      </c>
      <c r="O83" s="14">
        <f t="shared" si="1"/>
        <v>2270.0300000000002</v>
      </c>
      <c r="P83" s="14">
        <v>0</v>
      </c>
      <c r="Q83" s="14">
        <f t="shared" si="2"/>
        <v>7051.3100000000013</v>
      </c>
    </row>
    <row r="84" spans="1:17" s="3" customFormat="1" ht="18" customHeight="1" x14ac:dyDescent="0.15">
      <c r="A84" s="25"/>
      <c r="B84" s="11">
        <v>7</v>
      </c>
      <c r="C84" s="12" t="s">
        <v>181</v>
      </c>
      <c r="D84" s="13" t="s">
        <v>182</v>
      </c>
      <c r="E84" s="12">
        <v>202410</v>
      </c>
      <c r="F84" s="12" t="s">
        <v>23</v>
      </c>
      <c r="G84" s="12">
        <v>3</v>
      </c>
      <c r="H84" s="14">
        <v>1945.74</v>
      </c>
      <c r="I84" s="14">
        <v>60.81</v>
      </c>
      <c r="J84" s="14">
        <v>42.57</v>
      </c>
      <c r="K84" s="14">
        <f t="shared" si="0"/>
        <v>2049.12</v>
      </c>
      <c r="L84" s="14">
        <v>972.87</v>
      </c>
      <c r="M84" s="14">
        <v>0</v>
      </c>
      <c r="N84" s="14">
        <v>0</v>
      </c>
      <c r="O84" s="14">
        <f t="shared" si="1"/>
        <v>972.87</v>
      </c>
      <c r="P84" s="14">
        <v>0</v>
      </c>
      <c r="Q84" s="14">
        <f t="shared" si="2"/>
        <v>3021.99</v>
      </c>
    </row>
    <row r="85" spans="1:17" s="4" customFormat="1" ht="24.95" customHeight="1" x14ac:dyDescent="0.15">
      <c r="A85" s="16" t="s">
        <v>33</v>
      </c>
      <c r="B85" s="34" t="s">
        <v>183</v>
      </c>
      <c r="C85" s="34"/>
      <c r="D85" s="34"/>
      <c r="E85" s="34"/>
      <c r="F85" s="34"/>
      <c r="G85" s="34"/>
      <c r="H85" s="14">
        <f>SUM(H78:H84)</f>
        <v>19457.400000000001</v>
      </c>
      <c r="I85" s="14">
        <f t="shared" ref="I85:Q85" si="50">SUM(I78:I84)</f>
        <v>608.09999999999991</v>
      </c>
      <c r="J85" s="14">
        <f t="shared" si="50"/>
        <v>425.7</v>
      </c>
      <c r="K85" s="14">
        <f t="shared" si="50"/>
        <v>20491.2</v>
      </c>
      <c r="L85" s="14">
        <f t="shared" si="50"/>
        <v>9728.7000000000007</v>
      </c>
      <c r="M85" s="14">
        <f t="shared" si="50"/>
        <v>0</v>
      </c>
      <c r="N85" s="14">
        <f t="shared" si="50"/>
        <v>0</v>
      </c>
      <c r="O85" s="14">
        <f t="shared" si="50"/>
        <v>9728.7000000000007</v>
      </c>
      <c r="P85" s="14">
        <f t="shared" si="50"/>
        <v>0</v>
      </c>
      <c r="Q85" s="14">
        <f t="shared" si="50"/>
        <v>30219.9</v>
      </c>
    </row>
    <row r="86" spans="1:17" s="3" customFormat="1" ht="18" customHeight="1" x14ac:dyDescent="0.15">
      <c r="A86" s="23" t="s">
        <v>184</v>
      </c>
      <c r="B86" s="11">
        <v>1</v>
      </c>
      <c r="C86" s="12" t="s">
        <v>185</v>
      </c>
      <c r="D86" s="13" t="s">
        <v>186</v>
      </c>
      <c r="E86" s="12" t="s">
        <v>83</v>
      </c>
      <c r="F86" s="12" t="s">
        <v>23</v>
      </c>
      <c r="G86" s="12">
        <v>2</v>
      </c>
      <c r="H86" s="14">
        <v>1297.1600000000001</v>
      </c>
      <c r="I86" s="14">
        <v>40.54</v>
      </c>
      <c r="J86" s="14">
        <v>8.1</v>
      </c>
      <c r="K86" s="14">
        <f t="shared" si="0"/>
        <v>1345.8</v>
      </c>
      <c r="L86" s="14">
        <v>648.58000000000004</v>
      </c>
      <c r="M86" s="14">
        <v>0</v>
      </c>
      <c r="N86" s="14">
        <v>0</v>
      </c>
      <c r="O86" s="14">
        <f t="shared" si="1"/>
        <v>648.58000000000004</v>
      </c>
      <c r="P86" s="14">
        <v>0</v>
      </c>
      <c r="Q86" s="14">
        <f t="shared" si="2"/>
        <v>1994.38</v>
      </c>
    </row>
    <row r="87" spans="1:17" s="3" customFormat="1" ht="18" customHeight="1" x14ac:dyDescent="0.15">
      <c r="A87" s="24"/>
      <c r="B87" s="12">
        <v>2</v>
      </c>
      <c r="C87" s="15" t="s">
        <v>187</v>
      </c>
      <c r="D87" s="13" t="s">
        <v>188</v>
      </c>
      <c r="E87" s="12">
        <v>202404</v>
      </c>
      <c r="F87" s="12">
        <v>202407</v>
      </c>
      <c r="G87" s="12">
        <v>4</v>
      </c>
      <c r="H87" s="14">
        <v>2594.3200000000002</v>
      </c>
      <c r="I87" s="14">
        <v>81.08</v>
      </c>
      <c r="J87" s="14">
        <v>16.2</v>
      </c>
      <c r="K87" s="14">
        <f t="shared" si="0"/>
        <v>2691.6</v>
      </c>
      <c r="L87" s="14">
        <v>1297.1600000000001</v>
      </c>
      <c r="M87" s="14">
        <v>0</v>
      </c>
      <c r="N87" s="14">
        <v>0</v>
      </c>
      <c r="O87" s="14">
        <f t="shared" si="1"/>
        <v>1297.1600000000001</v>
      </c>
      <c r="P87" s="14">
        <v>0</v>
      </c>
      <c r="Q87" s="14">
        <f t="shared" si="2"/>
        <v>3988.76</v>
      </c>
    </row>
    <row r="88" spans="1:17" s="3" customFormat="1" ht="18" customHeight="1" x14ac:dyDescent="0.15">
      <c r="A88" s="25"/>
      <c r="B88" s="12">
        <v>3</v>
      </c>
      <c r="C88" s="15" t="s">
        <v>189</v>
      </c>
      <c r="D88" s="13" t="s">
        <v>190</v>
      </c>
      <c r="E88" s="12">
        <v>202404</v>
      </c>
      <c r="F88" s="12">
        <v>202404</v>
      </c>
      <c r="G88" s="12">
        <v>1</v>
      </c>
      <c r="H88" s="14">
        <v>660.15</v>
      </c>
      <c r="I88" s="14">
        <v>20.63</v>
      </c>
      <c r="J88" s="14">
        <v>4.13</v>
      </c>
      <c r="K88" s="14">
        <f t="shared" si="0"/>
        <v>684.91</v>
      </c>
      <c r="L88" s="14">
        <v>330.08</v>
      </c>
      <c r="M88" s="14">
        <v>0</v>
      </c>
      <c r="N88" s="14">
        <v>0</v>
      </c>
      <c r="O88" s="14">
        <f t="shared" si="1"/>
        <v>330.08</v>
      </c>
      <c r="P88" s="14">
        <v>0</v>
      </c>
      <c r="Q88" s="14">
        <f t="shared" si="2"/>
        <v>1014.99</v>
      </c>
    </row>
    <row r="89" spans="1:17" s="4" customFormat="1" ht="24.95" customHeight="1" x14ac:dyDescent="0.15">
      <c r="A89" s="16" t="s">
        <v>33</v>
      </c>
      <c r="B89" s="34" t="s">
        <v>191</v>
      </c>
      <c r="C89" s="34"/>
      <c r="D89" s="34"/>
      <c r="E89" s="34"/>
      <c r="F89" s="34"/>
      <c r="G89" s="34"/>
      <c r="H89" s="14">
        <f>SUM(H86:H88)</f>
        <v>4551.63</v>
      </c>
      <c r="I89" s="14">
        <f t="shared" ref="I89:Q89" si="51">SUM(I86:I88)</f>
        <v>142.25</v>
      </c>
      <c r="J89" s="14">
        <f t="shared" si="51"/>
        <v>28.429999999999996</v>
      </c>
      <c r="K89" s="14">
        <f t="shared" si="51"/>
        <v>4722.3099999999995</v>
      </c>
      <c r="L89" s="14">
        <f t="shared" si="51"/>
        <v>2275.8200000000002</v>
      </c>
      <c r="M89" s="14">
        <f t="shared" si="51"/>
        <v>0</v>
      </c>
      <c r="N89" s="14">
        <f t="shared" si="51"/>
        <v>0</v>
      </c>
      <c r="O89" s="14">
        <f t="shared" si="51"/>
        <v>2275.8200000000002</v>
      </c>
      <c r="P89" s="14">
        <f t="shared" si="51"/>
        <v>0</v>
      </c>
      <c r="Q89" s="14">
        <f t="shared" si="51"/>
        <v>6998.13</v>
      </c>
    </row>
    <row r="90" spans="1:17" s="3" customFormat="1" ht="18" customHeight="1" x14ac:dyDescent="0.15">
      <c r="A90" s="23" t="s">
        <v>192</v>
      </c>
      <c r="B90" s="11">
        <v>1</v>
      </c>
      <c r="C90" s="12" t="s">
        <v>193</v>
      </c>
      <c r="D90" s="13" t="s">
        <v>194</v>
      </c>
      <c r="E90" s="12" t="s">
        <v>95</v>
      </c>
      <c r="F90" s="12" t="s">
        <v>23</v>
      </c>
      <c r="G90" s="12">
        <v>6</v>
      </c>
      <c r="H90" s="14">
        <v>3891.48</v>
      </c>
      <c r="I90" s="14">
        <v>121.62</v>
      </c>
      <c r="J90" s="14">
        <v>133.74</v>
      </c>
      <c r="K90" s="14">
        <f t="shared" si="0"/>
        <v>4146.84</v>
      </c>
      <c r="L90" s="14">
        <v>1945.74</v>
      </c>
      <c r="M90" s="14">
        <v>0</v>
      </c>
      <c r="N90" s="14">
        <v>0</v>
      </c>
      <c r="O90" s="14">
        <f t="shared" si="1"/>
        <v>1945.74</v>
      </c>
      <c r="P90" s="14">
        <v>2000</v>
      </c>
      <c r="Q90" s="14">
        <f t="shared" si="2"/>
        <v>8092.58</v>
      </c>
    </row>
    <row r="91" spans="1:17" s="3" customFormat="1" ht="18" customHeight="1" x14ac:dyDescent="0.15">
      <c r="A91" s="24"/>
      <c r="B91" s="11">
        <v>2</v>
      </c>
      <c r="C91" s="12" t="s">
        <v>195</v>
      </c>
      <c r="D91" s="13" t="s">
        <v>196</v>
      </c>
      <c r="E91" s="12" t="s">
        <v>95</v>
      </c>
      <c r="F91" s="12" t="s">
        <v>95</v>
      </c>
      <c r="G91" s="12">
        <v>1</v>
      </c>
      <c r="H91" s="14">
        <v>618.08000000000004</v>
      </c>
      <c r="I91" s="14">
        <v>19.32</v>
      </c>
      <c r="J91" s="14">
        <v>21.25</v>
      </c>
      <c r="K91" s="14">
        <f t="shared" si="0"/>
        <v>658.65000000000009</v>
      </c>
      <c r="L91" s="14">
        <v>309.07</v>
      </c>
      <c r="M91" s="14">
        <v>0</v>
      </c>
      <c r="N91" s="14">
        <v>0</v>
      </c>
      <c r="O91" s="14">
        <f t="shared" si="1"/>
        <v>309.07</v>
      </c>
      <c r="P91" s="14">
        <v>0</v>
      </c>
      <c r="Q91" s="14">
        <f t="shared" si="2"/>
        <v>967.72</v>
      </c>
    </row>
    <row r="92" spans="1:17" s="3" customFormat="1" ht="18" customHeight="1" x14ac:dyDescent="0.15">
      <c r="A92" s="24"/>
      <c r="B92" s="11">
        <v>3</v>
      </c>
      <c r="C92" s="12" t="s">
        <v>197</v>
      </c>
      <c r="D92" s="13" t="s">
        <v>198</v>
      </c>
      <c r="E92" s="12" t="s">
        <v>95</v>
      </c>
      <c r="F92" s="12" t="s">
        <v>199</v>
      </c>
      <c r="G92" s="12">
        <v>4</v>
      </c>
      <c r="H92" s="14">
        <v>2594.3200000000002</v>
      </c>
      <c r="I92" s="14">
        <v>81.08</v>
      </c>
      <c r="J92" s="14">
        <v>89.16</v>
      </c>
      <c r="K92" s="14">
        <f t="shared" si="0"/>
        <v>2764.56</v>
      </c>
      <c r="L92" s="14">
        <v>1297.1600000000001</v>
      </c>
      <c r="M92" s="14">
        <v>0</v>
      </c>
      <c r="N92" s="14">
        <v>0</v>
      </c>
      <c r="O92" s="14">
        <f t="shared" si="1"/>
        <v>1297.1600000000001</v>
      </c>
      <c r="P92" s="14">
        <v>0</v>
      </c>
      <c r="Q92" s="14">
        <f t="shared" si="2"/>
        <v>4061.7200000000003</v>
      </c>
    </row>
    <row r="93" spans="1:17" s="3" customFormat="1" ht="18" customHeight="1" x14ac:dyDescent="0.15">
      <c r="A93" s="25"/>
      <c r="B93" s="12">
        <v>4</v>
      </c>
      <c r="C93" s="15" t="s">
        <v>200</v>
      </c>
      <c r="D93" s="13" t="s">
        <v>201</v>
      </c>
      <c r="E93" s="12">
        <v>202404</v>
      </c>
      <c r="F93" s="12">
        <v>202407</v>
      </c>
      <c r="G93" s="12">
        <v>4</v>
      </c>
      <c r="H93" s="14">
        <v>2594.3200000000002</v>
      </c>
      <c r="I93" s="14">
        <v>81.08</v>
      </c>
      <c r="J93" s="14">
        <v>89.16</v>
      </c>
      <c r="K93" s="14">
        <f t="shared" si="0"/>
        <v>2764.56</v>
      </c>
      <c r="L93" s="14">
        <v>1297.1600000000001</v>
      </c>
      <c r="M93" s="14">
        <v>0</v>
      </c>
      <c r="N93" s="14">
        <v>0</v>
      </c>
      <c r="O93" s="14">
        <f t="shared" si="1"/>
        <v>1297.1600000000001</v>
      </c>
      <c r="P93" s="14">
        <v>0</v>
      </c>
      <c r="Q93" s="14">
        <f t="shared" si="2"/>
        <v>4061.7200000000003</v>
      </c>
    </row>
    <row r="94" spans="1:17" s="4" customFormat="1" ht="24.95" customHeight="1" x14ac:dyDescent="0.15">
      <c r="A94" s="16" t="s">
        <v>33</v>
      </c>
      <c r="B94" s="34" t="s">
        <v>91</v>
      </c>
      <c r="C94" s="34"/>
      <c r="D94" s="34"/>
      <c r="E94" s="34"/>
      <c r="F94" s="34"/>
      <c r="G94" s="34"/>
      <c r="H94" s="14">
        <f>SUM(H90:H93)</f>
        <v>9698.2000000000007</v>
      </c>
      <c r="I94" s="14">
        <f t="shared" ref="I94:Q94" si="52">SUM(I90:I93)</f>
        <v>303.09999999999997</v>
      </c>
      <c r="J94" s="14">
        <f t="shared" si="52"/>
        <v>333.31</v>
      </c>
      <c r="K94" s="14">
        <f t="shared" si="52"/>
        <v>10334.609999999999</v>
      </c>
      <c r="L94" s="14">
        <f t="shared" si="52"/>
        <v>4849.13</v>
      </c>
      <c r="M94" s="14">
        <f t="shared" si="52"/>
        <v>0</v>
      </c>
      <c r="N94" s="14">
        <f t="shared" si="52"/>
        <v>0</v>
      </c>
      <c r="O94" s="14">
        <f t="shared" si="52"/>
        <v>4849.13</v>
      </c>
      <c r="P94" s="14">
        <f t="shared" si="52"/>
        <v>2000</v>
      </c>
      <c r="Q94" s="14">
        <f t="shared" si="52"/>
        <v>17183.740000000002</v>
      </c>
    </row>
    <row r="95" spans="1:17" s="3" customFormat="1" ht="18" customHeight="1" x14ac:dyDescent="0.15">
      <c r="A95" s="23" t="s">
        <v>202</v>
      </c>
      <c r="B95" s="12">
        <v>1</v>
      </c>
      <c r="C95" s="15" t="s">
        <v>203</v>
      </c>
      <c r="D95" s="13" t="s">
        <v>204</v>
      </c>
      <c r="E95" s="12">
        <v>202404</v>
      </c>
      <c r="F95" s="12">
        <v>202406</v>
      </c>
      <c r="G95" s="12">
        <v>3</v>
      </c>
      <c r="H95" s="14">
        <v>2976.39</v>
      </c>
      <c r="I95" s="14">
        <v>93</v>
      </c>
      <c r="J95" s="14">
        <v>83.7</v>
      </c>
      <c r="K95" s="14">
        <f t="shared" si="0"/>
        <v>3153.0899999999997</v>
      </c>
      <c r="L95" s="14">
        <v>1488.21</v>
      </c>
      <c r="M95" s="14">
        <v>0</v>
      </c>
      <c r="N95" s="14">
        <v>0</v>
      </c>
      <c r="O95" s="14">
        <f t="shared" si="1"/>
        <v>1488.21</v>
      </c>
      <c r="P95" s="14">
        <v>0</v>
      </c>
      <c r="Q95" s="14">
        <f t="shared" si="2"/>
        <v>4641.2999999999993</v>
      </c>
    </row>
    <row r="96" spans="1:17" s="3" customFormat="1" ht="18" customHeight="1" x14ac:dyDescent="0.15">
      <c r="A96" s="25"/>
      <c r="B96" s="12">
        <v>2</v>
      </c>
      <c r="C96" s="15" t="s">
        <v>205</v>
      </c>
      <c r="D96" s="13" t="s">
        <v>206</v>
      </c>
      <c r="E96" s="12">
        <v>202404</v>
      </c>
      <c r="F96" s="12">
        <v>202406</v>
      </c>
      <c r="G96" s="12">
        <v>3</v>
      </c>
      <c r="H96" s="14">
        <v>2944.62</v>
      </c>
      <c r="I96" s="14">
        <v>92.01</v>
      </c>
      <c r="J96" s="14">
        <v>82.83</v>
      </c>
      <c r="K96" s="14">
        <f t="shared" ref="K96:K158" si="53">SUM(H96:J96)</f>
        <v>3119.46</v>
      </c>
      <c r="L96" s="14">
        <v>1472.31</v>
      </c>
      <c r="M96" s="14">
        <v>0</v>
      </c>
      <c r="N96" s="14">
        <v>0</v>
      </c>
      <c r="O96" s="14">
        <f t="shared" ref="O96:O158" si="54">SUM(L96:N96)</f>
        <v>1472.31</v>
      </c>
      <c r="P96" s="14">
        <v>0</v>
      </c>
      <c r="Q96" s="14">
        <f t="shared" si="2"/>
        <v>4591.7700000000004</v>
      </c>
    </row>
    <row r="97" spans="1:17" s="4" customFormat="1" ht="24.95" customHeight="1" x14ac:dyDescent="0.15">
      <c r="A97" s="16" t="s">
        <v>33</v>
      </c>
      <c r="B97" s="34" t="s">
        <v>61</v>
      </c>
      <c r="C97" s="34"/>
      <c r="D97" s="34"/>
      <c r="E97" s="34"/>
      <c r="F97" s="34"/>
      <c r="G97" s="34"/>
      <c r="H97" s="14">
        <f>SUM(H95:H96)</f>
        <v>5921.01</v>
      </c>
      <c r="I97" s="14">
        <f t="shared" ref="I97:Q97" si="55">SUM(I95:I96)</f>
        <v>185.01</v>
      </c>
      <c r="J97" s="14">
        <f t="shared" si="55"/>
        <v>166.53</v>
      </c>
      <c r="K97" s="14">
        <f t="shared" si="55"/>
        <v>6272.5499999999993</v>
      </c>
      <c r="L97" s="14">
        <f t="shared" si="55"/>
        <v>2960.52</v>
      </c>
      <c r="M97" s="14">
        <f t="shared" si="55"/>
        <v>0</v>
      </c>
      <c r="N97" s="14">
        <f t="shared" si="55"/>
        <v>0</v>
      </c>
      <c r="O97" s="14">
        <f t="shared" si="55"/>
        <v>2960.52</v>
      </c>
      <c r="P97" s="14">
        <f t="shared" si="55"/>
        <v>0</v>
      </c>
      <c r="Q97" s="14">
        <f t="shared" si="55"/>
        <v>9233.07</v>
      </c>
    </row>
    <row r="98" spans="1:17" s="3" customFormat="1" ht="18" customHeight="1" x14ac:dyDescent="0.15">
      <c r="A98" s="23" t="s">
        <v>207</v>
      </c>
      <c r="B98" s="11">
        <v>1</v>
      </c>
      <c r="C98" s="12" t="s">
        <v>208</v>
      </c>
      <c r="D98" s="13" t="s">
        <v>209</v>
      </c>
      <c r="E98" s="12" t="s">
        <v>22</v>
      </c>
      <c r="F98" s="12" t="s">
        <v>23</v>
      </c>
      <c r="G98" s="12">
        <v>9</v>
      </c>
      <c r="H98" s="14">
        <v>5837.22</v>
      </c>
      <c r="I98" s="14">
        <v>182.43</v>
      </c>
      <c r="J98" s="14">
        <v>164.16</v>
      </c>
      <c r="K98" s="14">
        <f t="shared" si="53"/>
        <v>6183.81</v>
      </c>
      <c r="L98" s="14">
        <v>2918.61</v>
      </c>
      <c r="M98" s="14">
        <v>0</v>
      </c>
      <c r="N98" s="14">
        <v>0</v>
      </c>
      <c r="O98" s="14">
        <f t="shared" si="54"/>
        <v>2918.61</v>
      </c>
      <c r="P98" s="14">
        <v>0</v>
      </c>
      <c r="Q98" s="14">
        <f t="shared" ref="Q98:Q160" si="56">SUM(K98,O98,P98)</f>
        <v>9102.42</v>
      </c>
    </row>
    <row r="99" spans="1:17" s="3" customFormat="1" ht="18" customHeight="1" x14ac:dyDescent="0.15">
      <c r="A99" s="24"/>
      <c r="B99" s="11">
        <v>2</v>
      </c>
      <c r="C99" s="12" t="s">
        <v>210</v>
      </c>
      <c r="D99" s="13" t="s">
        <v>211</v>
      </c>
      <c r="E99" s="12" t="s">
        <v>22</v>
      </c>
      <c r="F99" s="12" t="s">
        <v>23</v>
      </c>
      <c r="G99" s="12">
        <v>9</v>
      </c>
      <c r="H99" s="14">
        <v>5837.22</v>
      </c>
      <c r="I99" s="14">
        <v>182.43</v>
      </c>
      <c r="J99" s="14">
        <v>164.16</v>
      </c>
      <c r="K99" s="14">
        <f t="shared" si="53"/>
        <v>6183.81</v>
      </c>
      <c r="L99" s="14">
        <v>2918.61</v>
      </c>
      <c r="M99" s="14">
        <v>0</v>
      </c>
      <c r="N99" s="14">
        <v>0</v>
      </c>
      <c r="O99" s="14">
        <f t="shared" si="54"/>
        <v>2918.61</v>
      </c>
      <c r="P99" s="14">
        <v>0</v>
      </c>
      <c r="Q99" s="14">
        <f t="shared" si="56"/>
        <v>9102.42</v>
      </c>
    </row>
    <row r="100" spans="1:17" s="3" customFormat="1" ht="18" customHeight="1" x14ac:dyDescent="0.15">
      <c r="A100" s="25"/>
      <c r="B100" s="11">
        <v>3</v>
      </c>
      <c r="C100" s="12" t="s">
        <v>212</v>
      </c>
      <c r="D100" s="13" t="s">
        <v>213</v>
      </c>
      <c r="E100" s="12" t="s">
        <v>22</v>
      </c>
      <c r="F100" s="12" t="s">
        <v>23</v>
      </c>
      <c r="G100" s="12">
        <v>9</v>
      </c>
      <c r="H100" s="14">
        <v>5837.22</v>
      </c>
      <c r="I100" s="14">
        <v>182.43</v>
      </c>
      <c r="J100" s="14">
        <v>164.16</v>
      </c>
      <c r="K100" s="14">
        <f t="shared" si="53"/>
        <v>6183.81</v>
      </c>
      <c r="L100" s="14">
        <v>2918.61</v>
      </c>
      <c r="M100" s="14">
        <v>0</v>
      </c>
      <c r="N100" s="14">
        <v>0</v>
      </c>
      <c r="O100" s="14">
        <f t="shared" si="54"/>
        <v>2918.61</v>
      </c>
      <c r="P100" s="14">
        <v>0</v>
      </c>
      <c r="Q100" s="14">
        <f t="shared" si="56"/>
        <v>9102.42</v>
      </c>
    </row>
    <row r="101" spans="1:17" s="4" customFormat="1" ht="24.95" customHeight="1" x14ac:dyDescent="0.15">
      <c r="A101" s="16" t="s">
        <v>33</v>
      </c>
      <c r="B101" s="34" t="s">
        <v>191</v>
      </c>
      <c r="C101" s="34"/>
      <c r="D101" s="34"/>
      <c r="E101" s="34"/>
      <c r="F101" s="34"/>
      <c r="G101" s="34"/>
      <c r="H101" s="14">
        <f>SUM(H98:H100)</f>
        <v>17511.66</v>
      </c>
      <c r="I101" s="14">
        <f t="shared" ref="I101:Q101" si="57">SUM(I98:I100)</f>
        <v>547.29</v>
      </c>
      <c r="J101" s="14">
        <f t="shared" si="57"/>
        <v>492.48</v>
      </c>
      <c r="K101" s="14">
        <f t="shared" si="57"/>
        <v>18551.43</v>
      </c>
      <c r="L101" s="14">
        <f t="shared" si="57"/>
        <v>8755.83</v>
      </c>
      <c r="M101" s="14">
        <f t="shared" si="57"/>
        <v>0</v>
      </c>
      <c r="N101" s="14">
        <f t="shared" si="57"/>
        <v>0</v>
      </c>
      <c r="O101" s="14">
        <f t="shared" si="57"/>
        <v>8755.83</v>
      </c>
      <c r="P101" s="14">
        <f t="shared" si="57"/>
        <v>0</v>
      </c>
      <c r="Q101" s="14">
        <f t="shared" si="57"/>
        <v>27307.260000000002</v>
      </c>
    </row>
    <row r="102" spans="1:17" s="3" customFormat="1" ht="24.95" customHeight="1" x14ac:dyDescent="0.15">
      <c r="A102" s="13" t="s">
        <v>214</v>
      </c>
      <c r="B102" s="11">
        <v>1</v>
      </c>
      <c r="C102" s="12" t="s">
        <v>215</v>
      </c>
      <c r="D102" s="13" t="s">
        <v>216</v>
      </c>
      <c r="E102" s="12" t="s">
        <v>22</v>
      </c>
      <c r="F102" s="12" t="s">
        <v>23</v>
      </c>
      <c r="G102" s="12">
        <v>9</v>
      </c>
      <c r="H102" s="14">
        <v>5837.22</v>
      </c>
      <c r="I102" s="14">
        <v>182.43</v>
      </c>
      <c r="J102" s="14">
        <v>72.989999999999995</v>
      </c>
      <c r="K102" s="14">
        <f t="shared" si="53"/>
        <v>6092.64</v>
      </c>
      <c r="L102" s="14">
        <v>2918.61</v>
      </c>
      <c r="M102" s="14">
        <v>0</v>
      </c>
      <c r="N102" s="14">
        <v>0</v>
      </c>
      <c r="O102" s="14">
        <f t="shared" si="54"/>
        <v>2918.61</v>
      </c>
      <c r="P102" s="14">
        <v>0</v>
      </c>
      <c r="Q102" s="14">
        <f t="shared" si="56"/>
        <v>9011.25</v>
      </c>
    </row>
    <row r="103" spans="1:17" s="4" customFormat="1" ht="24.95" customHeight="1" x14ac:dyDescent="0.15">
      <c r="A103" s="16" t="s">
        <v>33</v>
      </c>
      <c r="B103" s="34" t="s">
        <v>47</v>
      </c>
      <c r="C103" s="34"/>
      <c r="D103" s="34"/>
      <c r="E103" s="34"/>
      <c r="F103" s="34"/>
      <c r="G103" s="34"/>
      <c r="H103" s="14">
        <f>SUM(H102)</f>
        <v>5837.22</v>
      </c>
      <c r="I103" s="14">
        <f t="shared" ref="I103:Q103" si="58">SUM(I102)</f>
        <v>182.43</v>
      </c>
      <c r="J103" s="14">
        <f t="shared" si="58"/>
        <v>72.989999999999995</v>
      </c>
      <c r="K103" s="14">
        <f t="shared" si="58"/>
        <v>6092.64</v>
      </c>
      <c r="L103" s="14">
        <f t="shared" si="58"/>
        <v>2918.61</v>
      </c>
      <c r="M103" s="14">
        <f t="shared" si="58"/>
        <v>0</v>
      </c>
      <c r="N103" s="14">
        <f t="shared" si="58"/>
        <v>0</v>
      </c>
      <c r="O103" s="14">
        <f t="shared" si="58"/>
        <v>2918.61</v>
      </c>
      <c r="P103" s="14">
        <f t="shared" si="58"/>
        <v>0</v>
      </c>
      <c r="Q103" s="14">
        <f t="shared" si="58"/>
        <v>9011.25</v>
      </c>
    </row>
    <row r="104" spans="1:17" s="3" customFormat="1" ht="18" customHeight="1" x14ac:dyDescent="0.15">
      <c r="A104" s="23" t="s">
        <v>217</v>
      </c>
      <c r="B104" s="11">
        <v>1</v>
      </c>
      <c r="C104" s="12" t="s">
        <v>218</v>
      </c>
      <c r="D104" s="13" t="s">
        <v>219</v>
      </c>
      <c r="E104" s="12" t="s">
        <v>22</v>
      </c>
      <c r="F104" s="12" t="s">
        <v>23</v>
      </c>
      <c r="G104" s="12">
        <v>9</v>
      </c>
      <c r="H104" s="14">
        <v>5837.22</v>
      </c>
      <c r="I104" s="14">
        <v>182.43</v>
      </c>
      <c r="J104" s="14">
        <v>164.16</v>
      </c>
      <c r="K104" s="14">
        <f t="shared" si="53"/>
        <v>6183.81</v>
      </c>
      <c r="L104" s="14">
        <v>2918.61</v>
      </c>
      <c r="M104" s="14">
        <v>0</v>
      </c>
      <c r="N104" s="14">
        <v>0</v>
      </c>
      <c r="O104" s="14">
        <f t="shared" si="54"/>
        <v>2918.61</v>
      </c>
      <c r="P104" s="14">
        <v>0</v>
      </c>
      <c r="Q104" s="14">
        <f t="shared" si="56"/>
        <v>9102.42</v>
      </c>
    </row>
    <row r="105" spans="1:17" s="3" customFormat="1" ht="18" customHeight="1" x14ac:dyDescent="0.15">
      <c r="A105" s="24"/>
      <c r="B105" s="11">
        <v>2</v>
      </c>
      <c r="C105" s="12" t="s">
        <v>220</v>
      </c>
      <c r="D105" s="13" t="s">
        <v>221</v>
      </c>
      <c r="E105" s="12">
        <v>202411</v>
      </c>
      <c r="F105" s="12" t="s">
        <v>23</v>
      </c>
      <c r="G105" s="12">
        <v>2</v>
      </c>
      <c r="H105" s="14">
        <v>1297.1600000000001</v>
      </c>
      <c r="I105" s="14">
        <v>40.54</v>
      </c>
      <c r="J105" s="14">
        <v>36.479999999999997</v>
      </c>
      <c r="K105" s="14">
        <f t="shared" si="53"/>
        <v>1374.18</v>
      </c>
      <c r="L105" s="14">
        <v>648.58000000000004</v>
      </c>
      <c r="M105" s="14">
        <v>0</v>
      </c>
      <c r="N105" s="14">
        <v>0</v>
      </c>
      <c r="O105" s="14">
        <f t="shared" si="54"/>
        <v>648.58000000000004</v>
      </c>
      <c r="P105" s="14">
        <v>0</v>
      </c>
      <c r="Q105" s="14">
        <f t="shared" si="56"/>
        <v>2022.7600000000002</v>
      </c>
    </row>
    <row r="106" spans="1:17" s="3" customFormat="1" ht="18" customHeight="1" x14ac:dyDescent="0.15">
      <c r="A106" s="24"/>
      <c r="B106" s="11">
        <v>3</v>
      </c>
      <c r="C106" s="12" t="s">
        <v>222</v>
      </c>
      <c r="D106" s="13" t="s">
        <v>223</v>
      </c>
      <c r="E106" s="12" t="s">
        <v>199</v>
      </c>
      <c r="F106" s="12" t="s">
        <v>23</v>
      </c>
      <c r="G106" s="12">
        <v>3</v>
      </c>
      <c r="H106" s="14">
        <v>1945.74</v>
      </c>
      <c r="I106" s="14">
        <v>60.81</v>
      </c>
      <c r="J106" s="14">
        <v>54.72</v>
      </c>
      <c r="K106" s="14">
        <f t="shared" si="53"/>
        <v>2061.27</v>
      </c>
      <c r="L106" s="14">
        <v>972.87</v>
      </c>
      <c r="M106" s="14">
        <v>0</v>
      </c>
      <c r="N106" s="14">
        <v>0</v>
      </c>
      <c r="O106" s="14">
        <f t="shared" si="54"/>
        <v>972.87</v>
      </c>
      <c r="P106" s="14">
        <v>0</v>
      </c>
      <c r="Q106" s="14">
        <f t="shared" si="56"/>
        <v>3034.14</v>
      </c>
    </row>
    <row r="107" spans="1:17" s="3" customFormat="1" ht="18" customHeight="1" x14ac:dyDescent="0.15">
      <c r="A107" s="24"/>
      <c r="B107" s="11">
        <v>4</v>
      </c>
      <c r="C107" s="12" t="s">
        <v>224</v>
      </c>
      <c r="D107" s="13" t="s">
        <v>225</v>
      </c>
      <c r="E107" s="12" t="s">
        <v>22</v>
      </c>
      <c r="F107" s="12" t="s">
        <v>23</v>
      </c>
      <c r="G107" s="12">
        <v>9</v>
      </c>
      <c r="H107" s="14">
        <v>5837.22</v>
      </c>
      <c r="I107" s="14">
        <v>182.43</v>
      </c>
      <c r="J107" s="14">
        <v>164.16</v>
      </c>
      <c r="K107" s="14">
        <f t="shared" si="53"/>
        <v>6183.81</v>
      </c>
      <c r="L107" s="14">
        <v>2918.61</v>
      </c>
      <c r="M107" s="14">
        <v>0</v>
      </c>
      <c r="N107" s="14">
        <v>0</v>
      </c>
      <c r="O107" s="14">
        <f t="shared" si="54"/>
        <v>2918.61</v>
      </c>
      <c r="P107" s="14">
        <v>0</v>
      </c>
      <c r="Q107" s="14">
        <f t="shared" si="56"/>
        <v>9102.42</v>
      </c>
    </row>
    <row r="108" spans="1:17" s="3" customFormat="1" ht="18" customHeight="1" x14ac:dyDescent="0.15">
      <c r="A108" s="25"/>
      <c r="B108" s="11">
        <v>5</v>
      </c>
      <c r="C108" s="12" t="s">
        <v>226</v>
      </c>
      <c r="D108" s="13" t="s">
        <v>227</v>
      </c>
      <c r="E108" s="12">
        <v>202404</v>
      </c>
      <c r="F108" s="12">
        <v>202405</v>
      </c>
      <c r="G108" s="12">
        <v>2</v>
      </c>
      <c r="H108" s="14">
        <v>0</v>
      </c>
      <c r="I108" s="14">
        <v>0</v>
      </c>
      <c r="J108" s="14">
        <v>0</v>
      </c>
      <c r="K108" s="14">
        <f t="shared" si="53"/>
        <v>0</v>
      </c>
      <c r="L108" s="14">
        <v>0</v>
      </c>
      <c r="M108" s="14">
        <v>0</v>
      </c>
      <c r="N108" s="14">
        <v>0</v>
      </c>
      <c r="O108" s="14">
        <f t="shared" si="54"/>
        <v>0</v>
      </c>
      <c r="P108" s="14">
        <v>2000</v>
      </c>
      <c r="Q108" s="14">
        <f t="shared" si="56"/>
        <v>2000</v>
      </c>
    </row>
    <row r="109" spans="1:17" s="4" customFormat="1" ht="24.95" customHeight="1" x14ac:dyDescent="0.15">
      <c r="A109" s="16" t="s">
        <v>33</v>
      </c>
      <c r="B109" s="34" t="s">
        <v>34</v>
      </c>
      <c r="C109" s="34"/>
      <c r="D109" s="34"/>
      <c r="E109" s="34"/>
      <c r="F109" s="34"/>
      <c r="G109" s="34"/>
      <c r="H109" s="14">
        <f>SUM(H104:H108)</f>
        <v>14917.34</v>
      </c>
      <c r="I109" s="14">
        <f t="shared" ref="I109:Q109" si="59">SUM(I104:I108)</f>
        <v>466.21</v>
      </c>
      <c r="J109" s="14">
        <f t="shared" si="59"/>
        <v>419.52</v>
      </c>
      <c r="K109" s="14">
        <f t="shared" si="59"/>
        <v>15803.07</v>
      </c>
      <c r="L109" s="14">
        <f t="shared" si="59"/>
        <v>7458.67</v>
      </c>
      <c r="M109" s="14">
        <f t="shared" si="59"/>
        <v>0</v>
      </c>
      <c r="N109" s="14">
        <f t="shared" si="59"/>
        <v>0</v>
      </c>
      <c r="O109" s="14">
        <f t="shared" si="59"/>
        <v>7458.67</v>
      </c>
      <c r="P109" s="14">
        <f t="shared" si="59"/>
        <v>2000</v>
      </c>
      <c r="Q109" s="14">
        <f t="shared" si="59"/>
        <v>25261.739999999998</v>
      </c>
    </row>
    <row r="110" spans="1:17" s="3" customFormat="1" ht="24.95" customHeight="1" x14ac:dyDescent="0.15">
      <c r="A110" s="13" t="s">
        <v>228</v>
      </c>
      <c r="B110" s="11">
        <v>1</v>
      </c>
      <c r="C110" s="12" t="s">
        <v>229</v>
      </c>
      <c r="D110" s="13" t="s">
        <v>230</v>
      </c>
      <c r="E110" s="12">
        <v>202404</v>
      </c>
      <c r="F110" s="12">
        <v>202412</v>
      </c>
      <c r="G110" s="12">
        <v>9</v>
      </c>
      <c r="H110" s="14">
        <v>0</v>
      </c>
      <c r="I110" s="14">
        <v>0</v>
      </c>
      <c r="J110" s="14">
        <v>0</v>
      </c>
      <c r="K110" s="14">
        <f t="shared" si="53"/>
        <v>0</v>
      </c>
      <c r="L110" s="14">
        <v>0</v>
      </c>
      <c r="M110" s="14">
        <v>0</v>
      </c>
      <c r="N110" s="14">
        <v>0</v>
      </c>
      <c r="O110" s="14">
        <f t="shared" si="54"/>
        <v>0</v>
      </c>
      <c r="P110" s="14">
        <v>2000</v>
      </c>
      <c r="Q110" s="14">
        <f t="shared" si="56"/>
        <v>2000</v>
      </c>
    </row>
    <row r="111" spans="1:17" s="4" customFormat="1" ht="24.95" customHeight="1" x14ac:dyDescent="0.15">
      <c r="A111" s="16" t="s">
        <v>33</v>
      </c>
      <c r="B111" s="34" t="s">
        <v>47</v>
      </c>
      <c r="C111" s="34"/>
      <c r="D111" s="34"/>
      <c r="E111" s="34"/>
      <c r="F111" s="34"/>
      <c r="G111" s="34"/>
      <c r="H111" s="14">
        <f>SUM(H110)</f>
        <v>0</v>
      </c>
      <c r="I111" s="14">
        <f t="shared" ref="I111:Q111" si="60">SUM(I110)</f>
        <v>0</v>
      </c>
      <c r="J111" s="14">
        <f t="shared" si="60"/>
        <v>0</v>
      </c>
      <c r="K111" s="14">
        <f t="shared" si="60"/>
        <v>0</v>
      </c>
      <c r="L111" s="14">
        <f t="shared" si="60"/>
        <v>0</v>
      </c>
      <c r="M111" s="14">
        <f t="shared" si="60"/>
        <v>0</v>
      </c>
      <c r="N111" s="14">
        <f t="shared" si="60"/>
        <v>0</v>
      </c>
      <c r="O111" s="14">
        <f t="shared" si="60"/>
        <v>0</v>
      </c>
      <c r="P111" s="14">
        <f t="shared" si="60"/>
        <v>2000</v>
      </c>
      <c r="Q111" s="14">
        <f t="shared" si="60"/>
        <v>2000</v>
      </c>
    </row>
    <row r="112" spans="1:17" s="3" customFormat="1" ht="18" customHeight="1" x14ac:dyDescent="0.15">
      <c r="A112" s="23" t="s">
        <v>231</v>
      </c>
      <c r="B112" s="11">
        <v>1</v>
      </c>
      <c r="C112" s="12" t="s">
        <v>232</v>
      </c>
      <c r="D112" s="13" t="s">
        <v>233</v>
      </c>
      <c r="E112" s="12" t="s">
        <v>22</v>
      </c>
      <c r="F112" s="12">
        <v>202405</v>
      </c>
      <c r="G112" s="12">
        <v>2</v>
      </c>
      <c r="H112" s="14">
        <v>1297.1600000000001</v>
      </c>
      <c r="I112" s="14">
        <v>40.54</v>
      </c>
      <c r="J112" s="14">
        <v>16.22</v>
      </c>
      <c r="K112" s="14">
        <f t="shared" si="53"/>
        <v>1353.92</v>
      </c>
      <c r="L112" s="14">
        <v>648.58000000000004</v>
      </c>
      <c r="M112" s="14">
        <v>0</v>
      </c>
      <c r="N112" s="14">
        <v>0</v>
      </c>
      <c r="O112" s="14">
        <f t="shared" si="54"/>
        <v>648.58000000000004</v>
      </c>
      <c r="P112" s="14">
        <v>2000</v>
      </c>
      <c r="Q112" s="14">
        <f t="shared" si="56"/>
        <v>4002.5</v>
      </c>
    </row>
    <row r="113" spans="1:17" s="3" customFormat="1" ht="18" customHeight="1" x14ac:dyDescent="0.15">
      <c r="A113" s="24"/>
      <c r="B113" s="11">
        <v>2</v>
      </c>
      <c r="C113" s="12" t="s">
        <v>234</v>
      </c>
      <c r="D113" s="13" t="s">
        <v>142</v>
      </c>
      <c r="E113" s="12">
        <v>202407</v>
      </c>
      <c r="F113" s="12" t="s">
        <v>23</v>
      </c>
      <c r="G113" s="12">
        <v>6</v>
      </c>
      <c r="H113" s="14">
        <v>3891.48</v>
      </c>
      <c r="I113" s="14">
        <v>121.62</v>
      </c>
      <c r="J113" s="14">
        <v>48.66</v>
      </c>
      <c r="K113" s="14">
        <f t="shared" si="53"/>
        <v>4061.7599999999998</v>
      </c>
      <c r="L113" s="14">
        <v>1945.74</v>
      </c>
      <c r="M113" s="14">
        <v>0</v>
      </c>
      <c r="N113" s="14">
        <v>0</v>
      </c>
      <c r="O113" s="14">
        <f t="shared" si="54"/>
        <v>1945.74</v>
      </c>
      <c r="P113" s="14">
        <v>2000</v>
      </c>
      <c r="Q113" s="14">
        <f t="shared" si="56"/>
        <v>8007.5</v>
      </c>
    </row>
    <row r="114" spans="1:17" s="3" customFormat="1" ht="18" customHeight="1" x14ac:dyDescent="0.15">
      <c r="A114" s="24"/>
      <c r="B114" s="11">
        <v>3</v>
      </c>
      <c r="C114" s="12" t="s">
        <v>235</v>
      </c>
      <c r="D114" s="13" t="s">
        <v>236</v>
      </c>
      <c r="E114" s="12">
        <v>202407</v>
      </c>
      <c r="F114" s="12" t="s">
        <v>23</v>
      </c>
      <c r="G114" s="12">
        <v>6</v>
      </c>
      <c r="H114" s="14">
        <v>3891.48</v>
      </c>
      <c r="I114" s="14">
        <v>121.62</v>
      </c>
      <c r="J114" s="14">
        <v>48.66</v>
      </c>
      <c r="K114" s="14">
        <f t="shared" si="53"/>
        <v>4061.7599999999998</v>
      </c>
      <c r="L114" s="14">
        <v>1945.74</v>
      </c>
      <c r="M114" s="14">
        <v>0</v>
      </c>
      <c r="N114" s="14">
        <v>0</v>
      </c>
      <c r="O114" s="14">
        <f t="shared" si="54"/>
        <v>1945.74</v>
      </c>
      <c r="P114" s="14">
        <v>2000</v>
      </c>
      <c r="Q114" s="14">
        <f t="shared" si="56"/>
        <v>8007.5</v>
      </c>
    </row>
    <row r="115" spans="1:17" s="3" customFormat="1" ht="18" customHeight="1" x14ac:dyDescent="0.15">
      <c r="A115" s="24"/>
      <c r="B115" s="11">
        <v>4</v>
      </c>
      <c r="C115" s="12" t="s">
        <v>237</v>
      </c>
      <c r="D115" s="13" t="s">
        <v>238</v>
      </c>
      <c r="E115" s="12">
        <v>202407</v>
      </c>
      <c r="F115" s="12" t="s">
        <v>23</v>
      </c>
      <c r="G115" s="12">
        <v>6</v>
      </c>
      <c r="H115" s="14">
        <v>3891.48</v>
      </c>
      <c r="I115" s="14">
        <v>121.62</v>
      </c>
      <c r="J115" s="14">
        <v>48.66</v>
      </c>
      <c r="K115" s="14">
        <f t="shared" si="53"/>
        <v>4061.7599999999998</v>
      </c>
      <c r="L115" s="14">
        <v>1945.74</v>
      </c>
      <c r="M115" s="14">
        <v>0</v>
      </c>
      <c r="N115" s="14">
        <v>0</v>
      </c>
      <c r="O115" s="14">
        <f t="shared" si="54"/>
        <v>1945.74</v>
      </c>
      <c r="P115" s="14">
        <v>2000</v>
      </c>
      <c r="Q115" s="14">
        <f t="shared" si="56"/>
        <v>8007.5</v>
      </c>
    </row>
    <row r="116" spans="1:17" s="3" customFormat="1" ht="18" customHeight="1" x14ac:dyDescent="0.15">
      <c r="A116" s="24"/>
      <c r="B116" s="11">
        <v>5</v>
      </c>
      <c r="C116" s="12" t="s">
        <v>239</v>
      </c>
      <c r="D116" s="13" t="s">
        <v>240</v>
      </c>
      <c r="E116" s="12" t="s">
        <v>22</v>
      </c>
      <c r="F116" s="12" t="s">
        <v>23</v>
      </c>
      <c r="G116" s="12">
        <v>9</v>
      </c>
      <c r="H116" s="14">
        <v>5837.22</v>
      </c>
      <c r="I116" s="14">
        <v>182.43</v>
      </c>
      <c r="J116" s="14">
        <v>72.989999999999995</v>
      </c>
      <c r="K116" s="14">
        <f t="shared" si="53"/>
        <v>6092.64</v>
      </c>
      <c r="L116" s="14">
        <v>2918.61</v>
      </c>
      <c r="M116" s="14">
        <v>0</v>
      </c>
      <c r="N116" s="14">
        <v>0</v>
      </c>
      <c r="O116" s="14">
        <f t="shared" si="54"/>
        <v>2918.61</v>
      </c>
      <c r="P116" s="14">
        <v>2000</v>
      </c>
      <c r="Q116" s="14">
        <f t="shared" si="56"/>
        <v>11011.25</v>
      </c>
    </row>
    <row r="117" spans="1:17" s="3" customFormat="1" ht="18" customHeight="1" x14ac:dyDescent="0.15">
      <c r="A117" s="25"/>
      <c r="B117" s="11">
        <v>6</v>
      </c>
      <c r="C117" s="12" t="s">
        <v>241</v>
      </c>
      <c r="D117" s="13" t="s">
        <v>242</v>
      </c>
      <c r="E117" s="12">
        <v>202407</v>
      </c>
      <c r="F117" s="12" t="s">
        <v>23</v>
      </c>
      <c r="G117" s="12">
        <v>6</v>
      </c>
      <c r="H117" s="14">
        <v>3891.48</v>
      </c>
      <c r="I117" s="14">
        <v>121.62</v>
      </c>
      <c r="J117" s="14">
        <v>48.66</v>
      </c>
      <c r="K117" s="14">
        <f t="shared" si="53"/>
        <v>4061.7599999999998</v>
      </c>
      <c r="L117" s="14">
        <v>1945.74</v>
      </c>
      <c r="M117" s="14">
        <v>0</v>
      </c>
      <c r="N117" s="14">
        <v>0</v>
      </c>
      <c r="O117" s="14">
        <f t="shared" si="54"/>
        <v>1945.74</v>
      </c>
      <c r="P117" s="14">
        <v>2000</v>
      </c>
      <c r="Q117" s="14">
        <f t="shared" si="56"/>
        <v>8007.5</v>
      </c>
    </row>
    <row r="118" spans="1:17" s="4" customFormat="1" ht="24.95" customHeight="1" x14ac:dyDescent="0.15">
      <c r="A118" s="16" t="s">
        <v>33</v>
      </c>
      <c r="B118" s="34" t="s">
        <v>243</v>
      </c>
      <c r="C118" s="34"/>
      <c r="D118" s="34"/>
      <c r="E118" s="34"/>
      <c r="F118" s="34"/>
      <c r="G118" s="34"/>
      <c r="H118" s="14">
        <f>SUM(H112:H117)</f>
        <v>22700.3</v>
      </c>
      <c r="I118" s="14">
        <f t="shared" ref="I118:Q118" si="61">SUM(I112:I117)</f>
        <v>709.44999999999993</v>
      </c>
      <c r="J118" s="14">
        <f t="shared" si="61"/>
        <v>283.85000000000002</v>
      </c>
      <c r="K118" s="14">
        <f t="shared" si="61"/>
        <v>23693.599999999999</v>
      </c>
      <c r="L118" s="14">
        <f t="shared" si="61"/>
        <v>11350.15</v>
      </c>
      <c r="M118" s="14">
        <f t="shared" si="61"/>
        <v>0</v>
      </c>
      <c r="N118" s="14">
        <f t="shared" si="61"/>
        <v>0</v>
      </c>
      <c r="O118" s="14">
        <f t="shared" si="61"/>
        <v>11350.15</v>
      </c>
      <c r="P118" s="14">
        <f t="shared" si="61"/>
        <v>12000</v>
      </c>
      <c r="Q118" s="14">
        <f t="shared" si="61"/>
        <v>47043.75</v>
      </c>
    </row>
    <row r="119" spans="1:17" s="3" customFormat="1" ht="18" customHeight="1" x14ac:dyDescent="0.15">
      <c r="A119" s="23" t="s">
        <v>244</v>
      </c>
      <c r="B119" s="11">
        <v>1</v>
      </c>
      <c r="C119" s="12" t="s">
        <v>245</v>
      </c>
      <c r="D119" s="13" t="s">
        <v>246</v>
      </c>
      <c r="E119" s="12" t="s">
        <v>95</v>
      </c>
      <c r="F119" s="12" t="s">
        <v>23</v>
      </c>
      <c r="G119" s="12">
        <v>6</v>
      </c>
      <c r="H119" s="14">
        <v>3891.48</v>
      </c>
      <c r="I119" s="14">
        <v>121.62</v>
      </c>
      <c r="J119" s="14">
        <v>109.44</v>
      </c>
      <c r="K119" s="14">
        <f t="shared" si="53"/>
        <v>4122.54</v>
      </c>
      <c r="L119" s="14">
        <v>1945.74</v>
      </c>
      <c r="M119" s="14">
        <v>0</v>
      </c>
      <c r="N119" s="14">
        <v>0</v>
      </c>
      <c r="O119" s="14">
        <f t="shared" si="54"/>
        <v>1945.74</v>
      </c>
      <c r="P119" s="14">
        <v>2000</v>
      </c>
      <c r="Q119" s="14">
        <f t="shared" si="56"/>
        <v>8068.28</v>
      </c>
    </row>
    <row r="120" spans="1:17" s="3" customFormat="1" ht="18" customHeight="1" x14ac:dyDescent="0.15">
      <c r="A120" s="25"/>
      <c r="B120" s="11">
        <v>2</v>
      </c>
      <c r="C120" s="12" t="s">
        <v>247</v>
      </c>
      <c r="D120" s="13" t="s">
        <v>248</v>
      </c>
      <c r="E120" s="12">
        <v>202411</v>
      </c>
      <c r="F120" s="12" t="s">
        <v>23</v>
      </c>
      <c r="G120" s="12">
        <v>2</v>
      </c>
      <c r="H120" s="14">
        <v>1297.1600000000001</v>
      </c>
      <c r="I120" s="14">
        <v>40.54</v>
      </c>
      <c r="J120" s="14">
        <v>36.479999999999997</v>
      </c>
      <c r="K120" s="14">
        <f t="shared" si="53"/>
        <v>1374.18</v>
      </c>
      <c r="L120" s="14">
        <v>648.58000000000004</v>
      </c>
      <c r="M120" s="14">
        <v>0</v>
      </c>
      <c r="N120" s="14">
        <v>0</v>
      </c>
      <c r="O120" s="14">
        <f t="shared" si="54"/>
        <v>648.58000000000004</v>
      </c>
      <c r="P120" s="14">
        <v>0</v>
      </c>
      <c r="Q120" s="14">
        <f t="shared" si="56"/>
        <v>2022.7600000000002</v>
      </c>
    </row>
    <row r="121" spans="1:17" s="4" customFormat="1" ht="24.95" customHeight="1" x14ac:dyDescent="0.15">
      <c r="A121" s="16" t="s">
        <v>33</v>
      </c>
      <c r="B121" s="34" t="s">
        <v>61</v>
      </c>
      <c r="C121" s="34"/>
      <c r="D121" s="34"/>
      <c r="E121" s="34"/>
      <c r="F121" s="34"/>
      <c r="G121" s="34"/>
      <c r="H121" s="14">
        <f>SUM(H119:H120)</f>
        <v>5188.6400000000003</v>
      </c>
      <c r="I121" s="14">
        <f t="shared" ref="I121:Q121" si="62">SUM(I119:I120)</f>
        <v>162.16</v>
      </c>
      <c r="J121" s="14">
        <f t="shared" si="62"/>
        <v>145.91999999999999</v>
      </c>
      <c r="K121" s="14">
        <f t="shared" si="62"/>
        <v>5496.72</v>
      </c>
      <c r="L121" s="14">
        <f t="shared" si="62"/>
        <v>2594.3200000000002</v>
      </c>
      <c r="M121" s="14">
        <f t="shared" si="62"/>
        <v>0</v>
      </c>
      <c r="N121" s="14">
        <f t="shared" si="62"/>
        <v>0</v>
      </c>
      <c r="O121" s="14">
        <f t="shared" si="62"/>
        <v>2594.3200000000002</v>
      </c>
      <c r="P121" s="14">
        <f t="shared" si="62"/>
        <v>2000</v>
      </c>
      <c r="Q121" s="14">
        <f t="shared" si="62"/>
        <v>10091.040000000001</v>
      </c>
    </row>
    <row r="122" spans="1:17" s="3" customFormat="1" ht="18" customHeight="1" x14ac:dyDescent="0.15">
      <c r="A122" s="23" t="s">
        <v>249</v>
      </c>
      <c r="B122" s="11">
        <v>1</v>
      </c>
      <c r="C122" s="12" t="s">
        <v>250</v>
      </c>
      <c r="D122" s="13" t="s">
        <v>251</v>
      </c>
      <c r="E122" s="12" t="s">
        <v>86</v>
      </c>
      <c r="F122" s="12" t="s">
        <v>23</v>
      </c>
      <c r="G122" s="12">
        <v>5</v>
      </c>
      <c r="H122" s="14">
        <v>3808</v>
      </c>
      <c r="I122" s="14">
        <v>119</v>
      </c>
      <c r="J122" s="14">
        <v>107.1</v>
      </c>
      <c r="K122" s="14">
        <f t="shared" si="53"/>
        <v>4034.1</v>
      </c>
      <c r="L122" s="14">
        <v>1785</v>
      </c>
      <c r="M122" s="14">
        <v>0</v>
      </c>
      <c r="N122" s="14">
        <v>0</v>
      </c>
      <c r="O122" s="14">
        <f t="shared" si="54"/>
        <v>1785</v>
      </c>
      <c r="P122" s="14">
        <v>0</v>
      </c>
      <c r="Q122" s="14">
        <f t="shared" si="56"/>
        <v>5819.1</v>
      </c>
    </row>
    <row r="123" spans="1:17" s="3" customFormat="1" ht="18" customHeight="1" x14ac:dyDescent="0.15">
      <c r="A123" s="24"/>
      <c r="B123" s="11">
        <v>2</v>
      </c>
      <c r="C123" s="12" t="s">
        <v>252</v>
      </c>
      <c r="D123" s="13" t="s">
        <v>253</v>
      </c>
      <c r="E123" s="12" t="s">
        <v>86</v>
      </c>
      <c r="F123" s="12" t="s">
        <v>23</v>
      </c>
      <c r="G123" s="12">
        <v>5</v>
      </c>
      <c r="H123" s="14">
        <v>3808</v>
      </c>
      <c r="I123" s="14">
        <v>119</v>
      </c>
      <c r="J123" s="14">
        <v>107.1</v>
      </c>
      <c r="K123" s="14">
        <f t="shared" si="53"/>
        <v>4034.1</v>
      </c>
      <c r="L123" s="14">
        <v>1785</v>
      </c>
      <c r="M123" s="14">
        <v>0</v>
      </c>
      <c r="N123" s="14">
        <v>0</v>
      </c>
      <c r="O123" s="14">
        <f t="shared" si="54"/>
        <v>1785</v>
      </c>
      <c r="P123" s="14">
        <v>0</v>
      </c>
      <c r="Q123" s="14">
        <f t="shared" si="56"/>
        <v>5819.1</v>
      </c>
    </row>
    <row r="124" spans="1:17" s="3" customFormat="1" ht="18" customHeight="1" x14ac:dyDescent="0.15">
      <c r="A124" s="24"/>
      <c r="B124" s="11">
        <v>3</v>
      </c>
      <c r="C124" s="12" t="s">
        <v>254</v>
      </c>
      <c r="D124" s="13" t="s">
        <v>255</v>
      </c>
      <c r="E124" s="12" t="s">
        <v>86</v>
      </c>
      <c r="F124" s="12" t="s">
        <v>23</v>
      </c>
      <c r="G124" s="12">
        <v>5</v>
      </c>
      <c r="H124" s="14">
        <v>3990.4</v>
      </c>
      <c r="I124" s="14">
        <v>124.7</v>
      </c>
      <c r="J124" s="14">
        <v>112.25</v>
      </c>
      <c r="K124" s="14">
        <f t="shared" si="53"/>
        <v>4227.3500000000004</v>
      </c>
      <c r="L124" s="14">
        <v>1870.5</v>
      </c>
      <c r="M124" s="14">
        <v>0</v>
      </c>
      <c r="N124" s="14">
        <v>0</v>
      </c>
      <c r="O124" s="14">
        <f t="shared" si="54"/>
        <v>1870.5</v>
      </c>
      <c r="P124" s="14">
        <v>0</v>
      </c>
      <c r="Q124" s="14">
        <f t="shared" si="56"/>
        <v>6097.85</v>
      </c>
    </row>
    <row r="125" spans="1:17" s="3" customFormat="1" ht="18" customHeight="1" x14ac:dyDescent="0.15">
      <c r="A125" s="24"/>
      <c r="B125" s="11">
        <v>4</v>
      </c>
      <c r="C125" s="12" t="s">
        <v>256</v>
      </c>
      <c r="D125" s="13" t="s">
        <v>257</v>
      </c>
      <c r="E125" s="12" t="s">
        <v>86</v>
      </c>
      <c r="F125" s="12" t="s">
        <v>23</v>
      </c>
      <c r="G125" s="12">
        <v>5</v>
      </c>
      <c r="H125" s="14">
        <v>3808</v>
      </c>
      <c r="I125" s="14">
        <v>119</v>
      </c>
      <c r="J125" s="14">
        <v>107.1</v>
      </c>
      <c r="K125" s="14">
        <f t="shared" si="53"/>
        <v>4034.1</v>
      </c>
      <c r="L125" s="14">
        <v>1785</v>
      </c>
      <c r="M125" s="14">
        <v>0</v>
      </c>
      <c r="N125" s="14">
        <v>0</v>
      </c>
      <c r="O125" s="14">
        <f t="shared" si="54"/>
        <v>1785</v>
      </c>
      <c r="P125" s="14">
        <v>0</v>
      </c>
      <c r="Q125" s="14">
        <f t="shared" si="56"/>
        <v>5819.1</v>
      </c>
    </row>
    <row r="126" spans="1:17" s="3" customFormat="1" ht="18" customHeight="1" x14ac:dyDescent="0.15">
      <c r="A126" s="24"/>
      <c r="B126" s="11">
        <v>5</v>
      </c>
      <c r="C126" s="12" t="s">
        <v>258</v>
      </c>
      <c r="D126" s="13" t="s">
        <v>259</v>
      </c>
      <c r="E126" s="12" t="s">
        <v>86</v>
      </c>
      <c r="F126" s="12" t="s">
        <v>23</v>
      </c>
      <c r="G126" s="12">
        <v>5</v>
      </c>
      <c r="H126" s="14">
        <v>3808</v>
      </c>
      <c r="I126" s="14">
        <v>119</v>
      </c>
      <c r="J126" s="14">
        <v>107.1</v>
      </c>
      <c r="K126" s="14">
        <f t="shared" si="53"/>
        <v>4034.1</v>
      </c>
      <c r="L126" s="14">
        <v>1785</v>
      </c>
      <c r="M126" s="14">
        <v>0</v>
      </c>
      <c r="N126" s="14">
        <v>0</v>
      </c>
      <c r="O126" s="14">
        <f t="shared" si="54"/>
        <v>1785</v>
      </c>
      <c r="P126" s="14">
        <v>0</v>
      </c>
      <c r="Q126" s="14">
        <f t="shared" si="56"/>
        <v>5819.1</v>
      </c>
    </row>
    <row r="127" spans="1:17" s="3" customFormat="1" ht="18" customHeight="1" x14ac:dyDescent="0.15">
      <c r="A127" s="24"/>
      <c r="B127" s="11">
        <v>6</v>
      </c>
      <c r="C127" s="12" t="s">
        <v>260</v>
      </c>
      <c r="D127" s="13" t="s">
        <v>261</v>
      </c>
      <c r="E127" s="12" t="s">
        <v>86</v>
      </c>
      <c r="F127" s="12" t="s">
        <v>23</v>
      </c>
      <c r="G127" s="12">
        <v>5</v>
      </c>
      <c r="H127" s="14">
        <v>4280</v>
      </c>
      <c r="I127" s="14">
        <v>133.75</v>
      </c>
      <c r="J127" s="14">
        <v>120.4</v>
      </c>
      <c r="K127" s="14">
        <f t="shared" si="53"/>
        <v>4534.1499999999996</v>
      </c>
      <c r="L127" s="14">
        <v>2006.26</v>
      </c>
      <c r="M127" s="14">
        <v>0</v>
      </c>
      <c r="N127" s="14">
        <v>0</v>
      </c>
      <c r="O127" s="14">
        <f t="shared" si="54"/>
        <v>2006.26</v>
      </c>
      <c r="P127" s="14">
        <v>0</v>
      </c>
      <c r="Q127" s="14">
        <f t="shared" si="56"/>
        <v>6540.41</v>
      </c>
    </row>
    <row r="128" spans="1:17" s="3" customFormat="1" ht="18" customHeight="1" x14ac:dyDescent="0.15">
      <c r="A128" s="24"/>
      <c r="B128" s="11">
        <v>7</v>
      </c>
      <c r="C128" s="12" t="s">
        <v>262</v>
      </c>
      <c r="D128" s="13" t="s">
        <v>263</v>
      </c>
      <c r="E128" s="12" t="s">
        <v>86</v>
      </c>
      <c r="F128" s="12" t="s">
        <v>23</v>
      </c>
      <c r="G128" s="12">
        <v>5</v>
      </c>
      <c r="H128" s="14">
        <v>3990.4</v>
      </c>
      <c r="I128" s="14">
        <v>124.7</v>
      </c>
      <c r="J128" s="14">
        <v>112.25</v>
      </c>
      <c r="K128" s="14">
        <f t="shared" si="53"/>
        <v>4227.3500000000004</v>
      </c>
      <c r="L128" s="14">
        <v>1870.5</v>
      </c>
      <c r="M128" s="14">
        <v>0</v>
      </c>
      <c r="N128" s="14">
        <v>0</v>
      </c>
      <c r="O128" s="14">
        <f t="shared" si="54"/>
        <v>1870.5</v>
      </c>
      <c r="P128" s="14">
        <v>0</v>
      </c>
      <c r="Q128" s="14">
        <f t="shared" si="56"/>
        <v>6097.85</v>
      </c>
    </row>
    <row r="129" spans="1:17" s="3" customFormat="1" ht="18" customHeight="1" x14ac:dyDescent="0.15">
      <c r="A129" s="24"/>
      <c r="B129" s="11">
        <v>8</v>
      </c>
      <c r="C129" s="12" t="s">
        <v>264</v>
      </c>
      <c r="D129" s="13" t="s">
        <v>265</v>
      </c>
      <c r="E129" s="12" t="s">
        <v>86</v>
      </c>
      <c r="F129" s="12" t="s">
        <v>23</v>
      </c>
      <c r="G129" s="12">
        <v>5</v>
      </c>
      <c r="H129" s="14">
        <v>3808</v>
      </c>
      <c r="I129" s="14">
        <v>119</v>
      </c>
      <c r="J129" s="14">
        <v>107.1</v>
      </c>
      <c r="K129" s="14">
        <f t="shared" si="53"/>
        <v>4034.1</v>
      </c>
      <c r="L129" s="14">
        <v>1785</v>
      </c>
      <c r="M129" s="14">
        <v>0</v>
      </c>
      <c r="N129" s="14">
        <v>0</v>
      </c>
      <c r="O129" s="14">
        <f t="shared" si="54"/>
        <v>1785</v>
      </c>
      <c r="P129" s="14">
        <v>0</v>
      </c>
      <c r="Q129" s="14">
        <f t="shared" si="56"/>
        <v>5819.1</v>
      </c>
    </row>
    <row r="130" spans="1:17" s="3" customFormat="1" ht="18" customHeight="1" x14ac:dyDescent="0.15">
      <c r="A130" s="24"/>
      <c r="B130" s="11">
        <v>9</v>
      </c>
      <c r="C130" s="12" t="s">
        <v>266</v>
      </c>
      <c r="D130" s="13" t="s">
        <v>267</v>
      </c>
      <c r="E130" s="12" t="s">
        <v>86</v>
      </c>
      <c r="F130" s="12" t="s">
        <v>23</v>
      </c>
      <c r="G130" s="12">
        <v>5</v>
      </c>
      <c r="H130" s="14">
        <v>3990.4</v>
      </c>
      <c r="I130" s="14">
        <v>124.7</v>
      </c>
      <c r="J130" s="14">
        <v>112.25</v>
      </c>
      <c r="K130" s="14">
        <f t="shared" si="53"/>
        <v>4227.3500000000004</v>
      </c>
      <c r="L130" s="14">
        <v>1870.5</v>
      </c>
      <c r="M130" s="14">
        <v>0</v>
      </c>
      <c r="N130" s="14">
        <v>0</v>
      </c>
      <c r="O130" s="14">
        <f t="shared" si="54"/>
        <v>1870.5</v>
      </c>
      <c r="P130" s="14">
        <v>0</v>
      </c>
      <c r="Q130" s="14">
        <f t="shared" si="56"/>
        <v>6097.85</v>
      </c>
    </row>
    <row r="131" spans="1:17" s="3" customFormat="1" ht="18" customHeight="1" x14ac:dyDescent="0.15">
      <c r="A131" s="24"/>
      <c r="B131" s="11">
        <v>10</v>
      </c>
      <c r="C131" s="12" t="s">
        <v>268</v>
      </c>
      <c r="D131" s="13" t="s">
        <v>269</v>
      </c>
      <c r="E131" s="12" t="s">
        <v>86</v>
      </c>
      <c r="F131" s="12" t="s">
        <v>23</v>
      </c>
      <c r="G131" s="12">
        <v>5</v>
      </c>
      <c r="H131" s="14">
        <v>3808</v>
      </c>
      <c r="I131" s="14">
        <v>119</v>
      </c>
      <c r="J131" s="14">
        <v>107.1</v>
      </c>
      <c r="K131" s="14">
        <f t="shared" si="53"/>
        <v>4034.1</v>
      </c>
      <c r="L131" s="14">
        <v>1785</v>
      </c>
      <c r="M131" s="14">
        <v>0</v>
      </c>
      <c r="N131" s="14">
        <v>0</v>
      </c>
      <c r="O131" s="14">
        <f t="shared" si="54"/>
        <v>1785</v>
      </c>
      <c r="P131" s="14">
        <v>0</v>
      </c>
      <c r="Q131" s="14">
        <f t="shared" si="56"/>
        <v>5819.1</v>
      </c>
    </row>
    <row r="132" spans="1:17" s="3" customFormat="1" ht="18" customHeight="1" x14ac:dyDescent="0.15">
      <c r="A132" s="24"/>
      <c r="B132" s="11">
        <v>11</v>
      </c>
      <c r="C132" s="12" t="s">
        <v>270</v>
      </c>
      <c r="D132" s="13" t="s">
        <v>271</v>
      </c>
      <c r="E132" s="12" t="s">
        <v>86</v>
      </c>
      <c r="F132" s="12" t="s">
        <v>23</v>
      </c>
      <c r="G132" s="12">
        <v>5</v>
      </c>
      <c r="H132" s="14">
        <v>3808</v>
      </c>
      <c r="I132" s="14">
        <v>119</v>
      </c>
      <c r="J132" s="14">
        <v>107.1</v>
      </c>
      <c r="K132" s="14">
        <f t="shared" si="53"/>
        <v>4034.1</v>
      </c>
      <c r="L132" s="14">
        <v>1785</v>
      </c>
      <c r="M132" s="14">
        <v>0</v>
      </c>
      <c r="N132" s="14">
        <v>0</v>
      </c>
      <c r="O132" s="14">
        <f t="shared" si="54"/>
        <v>1785</v>
      </c>
      <c r="P132" s="14">
        <v>0</v>
      </c>
      <c r="Q132" s="14">
        <f t="shared" si="56"/>
        <v>5819.1</v>
      </c>
    </row>
    <row r="133" spans="1:17" s="3" customFormat="1" ht="18" customHeight="1" x14ac:dyDescent="0.15">
      <c r="A133" s="24"/>
      <c r="B133" s="11">
        <v>12</v>
      </c>
      <c r="C133" s="12" t="s">
        <v>272</v>
      </c>
      <c r="D133" s="13" t="s">
        <v>273</v>
      </c>
      <c r="E133" s="12" t="s">
        <v>86</v>
      </c>
      <c r="F133" s="12" t="s">
        <v>23</v>
      </c>
      <c r="G133" s="12">
        <v>5</v>
      </c>
      <c r="H133" s="14">
        <v>3808</v>
      </c>
      <c r="I133" s="14">
        <v>119</v>
      </c>
      <c r="J133" s="14">
        <v>107.1</v>
      </c>
      <c r="K133" s="14">
        <f t="shared" si="53"/>
        <v>4034.1</v>
      </c>
      <c r="L133" s="14">
        <v>1785</v>
      </c>
      <c r="M133" s="14">
        <v>0</v>
      </c>
      <c r="N133" s="14">
        <v>0</v>
      </c>
      <c r="O133" s="14">
        <f t="shared" si="54"/>
        <v>1785</v>
      </c>
      <c r="P133" s="14">
        <v>0</v>
      </c>
      <c r="Q133" s="14">
        <f t="shared" si="56"/>
        <v>5819.1</v>
      </c>
    </row>
    <row r="134" spans="1:17" s="3" customFormat="1" ht="18" customHeight="1" x14ac:dyDescent="0.15">
      <c r="A134" s="24"/>
      <c r="B134" s="11">
        <v>13</v>
      </c>
      <c r="C134" s="15" t="s">
        <v>274</v>
      </c>
      <c r="D134" s="13" t="s">
        <v>275</v>
      </c>
      <c r="E134" s="12">
        <v>202404</v>
      </c>
      <c r="F134" s="12">
        <v>202405</v>
      </c>
      <c r="G134" s="12">
        <v>2</v>
      </c>
      <c r="H134" s="14">
        <v>1523.2</v>
      </c>
      <c r="I134" s="14">
        <v>47.6</v>
      </c>
      <c r="J134" s="14">
        <v>42.84</v>
      </c>
      <c r="K134" s="14">
        <f t="shared" si="53"/>
        <v>1613.6399999999999</v>
      </c>
      <c r="L134" s="14">
        <v>714</v>
      </c>
      <c r="M134" s="14">
        <v>0</v>
      </c>
      <c r="N134" s="14">
        <v>0</v>
      </c>
      <c r="O134" s="14">
        <f t="shared" si="54"/>
        <v>714</v>
      </c>
      <c r="P134" s="14">
        <v>0</v>
      </c>
      <c r="Q134" s="14">
        <f t="shared" si="56"/>
        <v>2327.64</v>
      </c>
    </row>
    <row r="135" spans="1:17" s="3" customFormat="1" ht="18" customHeight="1" x14ac:dyDescent="0.15">
      <c r="A135" s="24"/>
      <c r="B135" s="11">
        <v>14</v>
      </c>
      <c r="C135" s="15" t="s">
        <v>276</v>
      </c>
      <c r="D135" s="13" t="s">
        <v>277</v>
      </c>
      <c r="E135" s="12">
        <v>202404</v>
      </c>
      <c r="F135" s="12">
        <v>202408</v>
      </c>
      <c r="G135" s="12">
        <v>5</v>
      </c>
      <c r="H135" s="14">
        <v>3808</v>
      </c>
      <c r="I135" s="14">
        <v>119</v>
      </c>
      <c r="J135" s="14">
        <v>107.1</v>
      </c>
      <c r="K135" s="14">
        <f t="shared" si="53"/>
        <v>4034.1</v>
      </c>
      <c r="L135" s="14">
        <v>1785</v>
      </c>
      <c r="M135" s="14">
        <v>0</v>
      </c>
      <c r="N135" s="14">
        <v>0</v>
      </c>
      <c r="O135" s="14">
        <f t="shared" si="54"/>
        <v>1785</v>
      </c>
      <c r="P135" s="14">
        <v>0</v>
      </c>
      <c r="Q135" s="14">
        <f t="shared" si="56"/>
        <v>5819.1</v>
      </c>
    </row>
    <row r="136" spans="1:17" s="3" customFormat="1" ht="18" customHeight="1" x14ac:dyDescent="0.15">
      <c r="A136" s="24"/>
      <c r="B136" s="11">
        <v>15</v>
      </c>
      <c r="C136" s="15" t="s">
        <v>278</v>
      </c>
      <c r="D136" s="13" t="s">
        <v>279</v>
      </c>
      <c r="E136" s="12">
        <v>202404</v>
      </c>
      <c r="F136" s="12">
        <v>202408</v>
      </c>
      <c r="G136" s="12">
        <v>5</v>
      </c>
      <c r="H136" s="14">
        <v>3990.4</v>
      </c>
      <c r="I136" s="14">
        <v>124.7</v>
      </c>
      <c r="J136" s="14">
        <v>112.25</v>
      </c>
      <c r="K136" s="14">
        <f t="shared" si="53"/>
        <v>4227.3500000000004</v>
      </c>
      <c r="L136" s="14">
        <v>1870.5</v>
      </c>
      <c r="M136" s="14">
        <v>0</v>
      </c>
      <c r="N136" s="14">
        <v>0</v>
      </c>
      <c r="O136" s="14">
        <f t="shared" si="54"/>
        <v>1870.5</v>
      </c>
      <c r="P136" s="14">
        <v>0</v>
      </c>
      <c r="Q136" s="14">
        <f t="shared" si="56"/>
        <v>6097.85</v>
      </c>
    </row>
    <row r="137" spans="1:17" s="3" customFormat="1" ht="18" customHeight="1" x14ac:dyDescent="0.15">
      <c r="A137" s="24"/>
      <c r="B137" s="11">
        <v>16</v>
      </c>
      <c r="C137" s="15" t="s">
        <v>280</v>
      </c>
      <c r="D137" s="13" t="s">
        <v>281</v>
      </c>
      <c r="E137" s="12">
        <v>202404</v>
      </c>
      <c r="F137" s="12">
        <v>202408</v>
      </c>
      <c r="G137" s="12">
        <v>5</v>
      </c>
      <c r="H137" s="14">
        <v>3990.4</v>
      </c>
      <c r="I137" s="14">
        <v>124.7</v>
      </c>
      <c r="J137" s="14">
        <v>112.25</v>
      </c>
      <c r="K137" s="14">
        <f t="shared" si="53"/>
        <v>4227.3500000000004</v>
      </c>
      <c r="L137" s="14">
        <v>1870.5</v>
      </c>
      <c r="M137" s="14">
        <v>0</v>
      </c>
      <c r="N137" s="14">
        <v>0</v>
      </c>
      <c r="O137" s="14">
        <f t="shared" si="54"/>
        <v>1870.5</v>
      </c>
      <c r="P137" s="14">
        <v>0</v>
      </c>
      <c r="Q137" s="14">
        <f t="shared" si="56"/>
        <v>6097.85</v>
      </c>
    </row>
    <row r="138" spans="1:17" s="3" customFormat="1" ht="18" customHeight="1" x14ac:dyDescent="0.15">
      <c r="A138" s="24"/>
      <c r="B138" s="11">
        <v>17</v>
      </c>
      <c r="C138" s="15" t="s">
        <v>282</v>
      </c>
      <c r="D138" s="13" t="s">
        <v>283</v>
      </c>
      <c r="E138" s="12">
        <v>202404</v>
      </c>
      <c r="F138" s="12">
        <v>202408</v>
      </c>
      <c r="G138" s="12">
        <v>5</v>
      </c>
      <c r="H138" s="14">
        <v>3990.4</v>
      </c>
      <c r="I138" s="14">
        <v>124.7</v>
      </c>
      <c r="J138" s="14">
        <v>112.25</v>
      </c>
      <c r="K138" s="14">
        <f t="shared" si="53"/>
        <v>4227.3500000000004</v>
      </c>
      <c r="L138" s="14">
        <v>1870.5</v>
      </c>
      <c r="M138" s="14">
        <v>0</v>
      </c>
      <c r="N138" s="14">
        <v>0</v>
      </c>
      <c r="O138" s="14">
        <f t="shared" si="54"/>
        <v>1870.5</v>
      </c>
      <c r="P138" s="14">
        <v>0</v>
      </c>
      <c r="Q138" s="14">
        <f t="shared" si="56"/>
        <v>6097.85</v>
      </c>
    </row>
    <row r="139" spans="1:17" s="3" customFormat="1" ht="18" customHeight="1" x14ac:dyDescent="0.15">
      <c r="A139" s="24"/>
      <c r="B139" s="11">
        <v>18</v>
      </c>
      <c r="C139" s="15" t="s">
        <v>284</v>
      </c>
      <c r="D139" s="13" t="s">
        <v>285</v>
      </c>
      <c r="E139" s="12">
        <v>202404</v>
      </c>
      <c r="F139" s="12">
        <v>202408</v>
      </c>
      <c r="G139" s="12">
        <v>5</v>
      </c>
      <c r="H139" s="14">
        <v>3990.4</v>
      </c>
      <c r="I139" s="14">
        <v>124.7</v>
      </c>
      <c r="J139" s="14">
        <v>112.25</v>
      </c>
      <c r="K139" s="14">
        <f t="shared" si="53"/>
        <v>4227.3500000000004</v>
      </c>
      <c r="L139" s="14">
        <v>1870.5</v>
      </c>
      <c r="M139" s="14">
        <v>0</v>
      </c>
      <c r="N139" s="14">
        <v>0</v>
      </c>
      <c r="O139" s="14">
        <f t="shared" si="54"/>
        <v>1870.5</v>
      </c>
      <c r="P139" s="14">
        <v>0</v>
      </c>
      <c r="Q139" s="14">
        <f t="shared" si="56"/>
        <v>6097.85</v>
      </c>
    </row>
    <row r="140" spans="1:17" s="3" customFormat="1" ht="18" customHeight="1" x14ac:dyDescent="0.15">
      <c r="A140" s="24"/>
      <c r="B140" s="11">
        <v>19</v>
      </c>
      <c r="C140" s="15" t="s">
        <v>286</v>
      </c>
      <c r="D140" s="13" t="s">
        <v>287</v>
      </c>
      <c r="E140" s="12">
        <v>202404</v>
      </c>
      <c r="F140" s="12">
        <v>202408</v>
      </c>
      <c r="G140" s="12">
        <v>5</v>
      </c>
      <c r="H140" s="14">
        <v>3808</v>
      </c>
      <c r="I140" s="14">
        <v>119</v>
      </c>
      <c r="J140" s="14">
        <v>107.1</v>
      </c>
      <c r="K140" s="14">
        <f t="shared" si="53"/>
        <v>4034.1</v>
      </c>
      <c r="L140" s="14">
        <v>1785</v>
      </c>
      <c r="M140" s="14">
        <v>0</v>
      </c>
      <c r="N140" s="14">
        <v>0</v>
      </c>
      <c r="O140" s="14">
        <f t="shared" si="54"/>
        <v>1785</v>
      </c>
      <c r="P140" s="14">
        <v>0</v>
      </c>
      <c r="Q140" s="14">
        <f t="shared" si="56"/>
        <v>5819.1</v>
      </c>
    </row>
    <row r="141" spans="1:17" s="3" customFormat="1" ht="18" customHeight="1" x14ac:dyDescent="0.15">
      <c r="A141" s="24"/>
      <c r="B141" s="11">
        <v>20</v>
      </c>
      <c r="C141" s="15" t="s">
        <v>288</v>
      </c>
      <c r="D141" s="13" t="s">
        <v>289</v>
      </c>
      <c r="E141" s="12">
        <v>202404</v>
      </c>
      <c r="F141" s="12">
        <v>202408</v>
      </c>
      <c r="G141" s="12">
        <v>5</v>
      </c>
      <c r="H141" s="14">
        <v>3808</v>
      </c>
      <c r="I141" s="14">
        <v>119</v>
      </c>
      <c r="J141" s="14">
        <v>107.1</v>
      </c>
      <c r="K141" s="14">
        <f t="shared" si="53"/>
        <v>4034.1</v>
      </c>
      <c r="L141" s="14">
        <v>1785</v>
      </c>
      <c r="M141" s="14">
        <v>0</v>
      </c>
      <c r="N141" s="14">
        <v>0</v>
      </c>
      <c r="O141" s="14">
        <f t="shared" si="54"/>
        <v>1785</v>
      </c>
      <c r="P141" s="14">
        <v>0</v>
      </c>
      <c r="Q141" s="14">
        <f t="shared" si="56"/>
        <v>5819.1</v>
      </c>
    </row>
    <row r="142" spans="1:17" s="3" customFormat="1" ht="18" customHeight="1" x14ac:dyDescent="0.15">
      <c r="A142" s="24"/>
      <c r="B142" s="11">
        <v>21</v>
      </c>
      <c r="C142" s="15" t="s">
        <v>290</v>
      </c>
      <c r="D142" s="13" t="s">
        <v>291</v>
      </c>
      <c r="E142" s="12">
        <v>202404</v>
      </c>
      <c r="F142" s="12">
        <v>202408</v>
      </c>
      <c r="G142" s="12">
        <v>5</v>
      </c>
      <c r="H142" s="14">
        <v>4262.3999999999996</v>
      </c>
      <c r="I142" s="14">
        <v>133.19999999999999</v>
      </c>
      <c r="J142" s="14">
        <v>119.9</v>
      </c>
      <c r="K142" s="14">
        <f t="shared" si="53"/>
        <v>4515.4999999999991</v>
      </c>
      <c r="L142" s="14">
        <v>1998</v>
      </c>
      <c r="M142" s="14">
        <v>0</v>
      </c>
      <c r="N142" s="14">
        <v>0</v>
      </c>
      <c r="O142" s="14">
        <f t="shared" si="54"/>
        <v>1998</v>
      </c>
      <c r="P142" s="14">
        <v>0</v>
      </c>
      <c r="Q142" s="14">
        <f t="shared" si="56"/>
        <v>6513.4999999999991</v>
      </c>
    </row>
    <row r="143" spans="1:17" s="3" customFormat="1" ht="18" customHeight="1" x14ac:dyDescent="0.15">
      <c r="A143" s="25"/>
      <c r="B143" s="11">
        <v>22</v>
      </c>
      <c r="C143" s="15" t="s">
        <v>292</v>
      </c>
      <c r="D143" s="13" t="s">
        <v>293</v>
      </c>
      <c r="E143" s="12">
        <v>202404</v>
      </c>
      <c r="F143" s="12">
        <v>202408</v>
      </c>
      <c r="G143" s="12">
        <v>5</v>
      </c>
      <c r="H143" s="14">
        <v>4222.3999999999996</v>
      </c>
      <c r="I143" s="14">
        <v>131.94999999999999</v>
      </c>
      <c r="J143" s="14">
        <v>118.75</v>
      </c>
      <c r="K143" s="14">
        <f t="shared" si="53"/>
        <v>4473.0999999999995</v>
      </c>
      <c r="L143" s="14">
        <v>1979.25</v>
      </c>
      <c r="M143" s="14">
        <v>0</v>
      </c>
      <c r="N143" s="14">
        <v>0</v>
      </c>
      <c r="O143" s="14">
        <f t="shared" si="54"/>
        <v>1979.25</v>
      </c>
      <c r="P143" s="14">
        <v>0</v>
      </c>
      <c r="Q143" s="14">
        <f t="shared" si="56"/>
        <v>6452.3499999999995</v>
      </c>
    </row>
    <row r="144" spans="1:17" s="4" customFormat="1" ht="24.95" customHeight="1" x14ac:dyDescent="0.15">
      <c r="A144" s="16" t="s">
        <v>33</v>
      </c>
      <c r="B144" s="34" t="s">
        <v>294</v>
      </c>
      <c r="C144" s="34"/>
      <c r="D144" s="34"/>
      <c r="E144" s="34"/>
      <c r="F144" s="34"/>
      <c r="G144" s="34"/>
      <c r="H144" s="14">
        <f>SUM(H122:H143)</f>
        <v>84108.799999999988</v>
      </c>
      <c r="I144" s="14">
        <f t="shared" ref="I144:Q144" si="63">SUM(I122:I143)</f>
        <v>2628.3999999999996</v>
      </c>
      <c r="J144" s="14">
        <f t="shared" si="63"/>
        <v>2365.7399999999998</v>
      </c>
      <c r="K144" s="14">
        <f t="shared" si="63"/>
        <v>89102.940000000017</v>
      </c>
      <c r="L144" s="14">
        <f t="shared" si="63"/>
        <v>39426.01</v>
      </c>
      <c r="M144" s="14">
        <f t="shared" si="63"/>
        <v>0</v>
      </c>
      <c r="N144" s="14">
        <f t="shared" si="63"/>
        <v>0</v>
      </c>
      <c r="O144" s="14">
        <f t="shared" si="63"/>
        <v>39426.01</v>
      </c>
      <c r="P144" s="14">
        <f t="shared" si="63"/>
        <v>0</v>
      </c>
      <c r="Q144" s="14">
        <f t="shared" si="63"/>
        <v>128528.95000000006</v>
      </c>
    </row>
    <row r="145" spans="1:17" s="3" customFormat="1" ht="24.95" customHeight="1" x14ac:dyDescent="0.15">
      <c r="A145" s="13" t="s">
        <v>295</v>
      </c>
      <c r="B145" s="11">
        <v>1</v>
      </c>
      <c r="C145" s="12" t="s">
        <v>296</v>
      </c>
      <c r="D145" s="13" t="s">
        <v>297</v>
      </c>
      <c r="E145" s="12" t="s">
        <v>23</v>
      </c>
      <c r="F145" s="12" t="s">
        <v>23</v>
      </c>
      <c r="G145" s="12">
        <v>1</v>
      </c>
      <c r="H145" s="14">
        <v>648.58000000000004</v>
      </c>
      <c r="I145" s="14">
        <v>20.27</v>
      </c>
      <c r="J145" s="14">
        <v>14.19</v>
      </c>
      <c r="K145" s="14">
        <f t="shared" si="53"/>
        <v>683.04000000000008</v>
      </c>
      <c r="L145" s="14">
        <v>324.29000000000002</v>
      </c>
      <c r="M145" s="14">
        <v>0</v>
      </c>
      <c r="N145" s="14">
        <v>0</v>
      </c>
      <c r="O145" s="14">
        <f t="shared" si="54"/>
        <v>324.29000000000002</v>
      </c>
      <c r="P145" s="14">
        <v>0</v>
      </c>
      <c r="Q145" s="14">
        <f t="shared" si="56"/>
        <v>1007.3300000000002</v>
      </c>
    </row>
    <row r="146" spans="1:17" s="4" customFormat="1" ht="24.95" customHeight="1" x14ac:dyDescent="0.15">
      <c r="A146" s="16" t="s">
        <v>33</v>
      </c>
      <c r="B146" s="34" t="s">
        <v>47</v>
      </c>
      <c r="C146" s="34"/>
      <c r="D146" s="34"/>
      <c r="E146" s="34"/>
      <c r="F146" s="34"/>
      <c r="G146" s="34"/>
      <c r="H146" s="14">
        <f>SUM(H145)</f>
        <v>648.58000000000004</v>
      </c>
      <c r="I146" s="14">
        <f t="shared" ref="I146" si="64">SUM(I145)</f>
        <v>20.27</v>
      </c>
      <c r="J146" s="14">
        <f t="shared" ref="J146" si="65">SUM(J145)</f>
        <v>14.19</v>
      </c>
      <c r="K146" s="14">
        <f t="shared" ref="K146" si="66">SUM(K145)</f>
        <v>683.04000000000008</v>
      </c>
      <c r="L146" s="14">
        <f t="shared" ref="L146" si="67">SUM(L145)</f>
        <v>324.29000000000002</v>
      </c>
      <c r="M146" s="14">
        <f t="shared" ref="M146" si="68">SUM(M145)</f>
        <v>0</v>
      </c>
      <c r="N146" s="14">
        <f t="shared" ref="N146" si="69">SUM(N145)</f>
        <v>0</v>
      </c>
      <c r="O146" s="14">
        <f t="shared" ref="O146" si="70">SUM(O145)</f>
        <v>324.29000000000002</v>
      </c>
      <c r="P146" s="14">
        <f t="shared" ref="P146" si="71">SUM(P145)</f>
        <v>0</v>
      </c>
      <c r="Q146" s="14">
        <f t="shared" ref="Q146" si="72">SUM(Q145)</f>
        <v>1007.3300000000002</v>
      </c>
    </row>
    <row r="147" spans="1:17" s="3" customFormat="1" ht="18" customHeight="1" x14ac:dyDescent="0.15">
      <c r="A147" s="23" t="s">
        <v>298</v>
      </c>
      <c r="B147" s="11">
        <v>1</v>
      </c>
      <c r="C147" s="12" t="s">
        <v>299</v>
      </c>
      <c r="D147" s="13" t="s">
        <v>300</v>
      </c>
      <c r="E147" s="12" t="s">
        <v>22</v>
      </c>
      <c r="F147" s="12" t="s">
        <v>23</v>
      </c>
      <c r="G147" s="12">
        <v>9</v>
      </c>
      <c r="H147" s="14">
        <v>5976</v>
      </c>
      <c r="I147" s="14">
        <v>186.75</v>
      </c>
      <c r="J147" s="14">
        <v>168.12</v>
      </c>
      <c r="K147" s="14">
        <f t="shared" si="53"/>
        <v>6330.87</v>
      </c>
      <c r="L147" s="14">
        <v>2988</v>
      </c>
      <c r="M147" s="14">
        <v>0</v>
      </c>
      <c r="N147" s="14">
        <v>0</v>
      </c>
      <c r="O147" s="14">
        <f t="shared" si="54"/>
        <v>2988</v>
      </c>
      <c r="P147" s="14">
        <v>2000</v>
      </c>
      <c r="Q147" s="14">
        <f t="shared" si="56"/>
        <v>11318.869999999999</v>
      </c>
    </row>
    <row r="148" spans="1:17" s="3" customFormat="1" ht="18" customHeight="1" x14ac:dyDescent="0.15">
      <c r="A148" s="24"/>
      <c r="B148" s="11">
        <v>2</v>
      </c>
      <c r="C148" s="12" t="s">
        <v>301</v>
      </c>
      <c r="D148" s="13" t="s">
        <v>302</v>
      </c>
      <c r="E148" s="12">
        <v>202406</v>
      </c>
      <c r="F148" s="12" t="s">
        <v>23</v>
      </c>
      <c r="G148" s="12">
        <v>7</v>
      </c>
      <c r="H148" s="14">
        <v>4648</v>
      </c>
      <c r="I148" s="14">
        <v>145.25</v>
      </c>
      <c r="J148" s="14">
        <v>130.76</v>
      </c>
      <c r="K148" s="14">
        <f t="shared" si="53"/>
        <v>4924.01</v>
      </c>
      <c r="L148" s="14">
        <v>2324</v>
      </c>
      <c r="M148" s="14">
        <v>0</v>
      </c>
      <c r="N148" s="14">
        <v>0</v>
      </c>
      <c r="O148" s="14">
        <f t="shared" si="54"/>
        <v>2324</v>
      </c>
      <c r="P148" s="14">
        <v>2000</v>
      </c>
      <c r="Q148" s="14">
        <f t="shared" si="56"/>
        <v>9248.01</v>
      </c>
    </row>
    <row r="149" spans="1:17" s="3" customFormat="1" ht="18" customHeight="1" x14ac:dyDescent="0.15">
      <c r="A149" s="24"/>
      <c r="B149" s="11">
        <v>3</v>
      </c>
      <c r="C149" s="12" t="s">
        <v>303</v>
      </c>
      <c r="D149" s="13" t="s">
        <v>304</v>
      </c>
      <c r="E149" s="12">
        <v>202404</v>
      </c>
      <c r="F149" s="12">
        <v>202412</v>
      </c>
      <c r="G149" s="12">
        <v>9</v>
      </c>
      <c r="H149" s="14">
        <v>5976</v>
      </c>
      <c r="I149" s="14">
        <v>186.75</v>
      </c>
      <c r="J149" s="14">
        <v>168.12</v>
      </c>
      <c r="K149" s="14">
        <f t="shared" si="53"/>
        <v>6330.87</v>
      </c>
      <c r="L149" s="14">
        <v>2988</v>
      </c>
      <c r="M149" s="14">
        <v>0</v>
      </c>
      <c r="N149" s="14">
        <v>0</v>
      </c>
      <c r="O149" s="14">
        <f t="shared" si="54"/>
        <v>2988</v>
      </c>
      <c r="P149" s="14">
        <v>2000</v>
      </c>
      <c r="Q149" s="14">
        <f t="shared" si="56"/>
        <v>11318.869999999999</v>
      </c>
    </row>
    <row r="150" spans="1:17" s="3" customFormat="1" ht="18" customHeight="1" x14ac:dyDescent="0.15">
      <c r="A150" s="24"/>
      <c r="B150" s="11">
        <v>4</v>
      </c>
      <c r="C150" s="12" t="s">
        <v>305</v>
      </c>
      <c r="D150" s="13" t="s">
        <v>306</v>
      </c>
      <c r="E150" s="12">
        <v>202404</v>
      </c>
      <c r="F150" s="12">
        <v>202411</v>
      </c>
      <c r="G150" s="12">
        <v>8</v>
      </c>
      <c r="H150" s="14">
        <v>5312</v>
      </c>
      <c r="I150" s="14">
        <v>166</v>
      </c>
      <c r="J150" s="14">
        <v>149.44</v>
      </c>
      <c r="K150" s="14">
        <f t="shared" si="53"/>
        <v>5627.44</v>
      </c>
      <c r="L150" s="14">
        <v>2656</v>
      </c>
      <c r="M150" s="14">
        <v>0</v>
      </c>
      <c r="N150" s="14">
        <v>0</v>
      </c>
      <c r="O150" s="14">
        <f t="shared" si="54"/>
        <v>2656</v>
      </c>
      <c r="P150" s="14">
        <v>2000</v>
      </c>
      <c r="Q150" s="14">
        <f t="shared" si="56"/>
        <v>10283.439999999999</v>
      </c>
    </row>
    <row r="151" spans="1:17" s="3" customFormat="1" ht="18" customHeight="1" x14ac:dyDescent="0.15">
      <c r="A151" s="24"/>
      <c r="B151" s="11">
        <v>5</v>
      </c>
      <c r="C151" s="15" t="s">
        <v>307</v>
      </c>
      <c r="D151" s="13" t="s">
        <v>308</v>
      </c>
      <c r="E151" s="12">
        <v>202404</v>
      </c>
      <c r="F151" s="12">
        <v>202408</v>
      </c>
      <c r="G151" s="12">
        <v>5</v>
      </c>
      <c r="H151" s="14">
        <v>3320</v>
      </c>
      <c r="I151" s="14">
        <v>103.75</v>
      </c>
      <c r="J151" s="14">
        <v>93.4</v>
      </c>
      <c r="K151" s="14">
        <f t="shared" si="53"/>
        <v>3517.15</v>
      </c>
      <c r="L151" s="14">
        <v>1660</v>
      </c>
      <c r="M151" s="14">
        <v>0</v>
      </c>
      <c r="N151" s="14">
        <v>0</v>
      </c>
      <c r="O151" s="14">
        <f t="shared" si="54"/>
        <v>1660</v>
      </c>
      <c r="P151" s="14">
        <v>0</v>
      </c>
      <c r="Q151" s="14">
        <f t="shared" si="56"/>
        <v>5177.1499999999996</v>
      </c>
    </row>
    <row r="152" spans="1:17" s="3" customFormat="1" ht="18" customHeight="1" x14ac:dyDescent="0.15">
      <c r="A152" s="24"/>
      <c r="B152" s="11">
        <v>6</v>
      </c>
      <c r="C152" s="15" t="s">
        <v>309</v>
      </c>
      <c r="D152" s="13" t="s">
        <v>310</v>
      </c>
      <c r="E152" s="12">
        <v>202404</v>
      </c>
      <c r="F152" s="12">
        <v>202409</v>
      </c>
      <c r="G152" s="12">
        <v>6</v>
      </c>
      <c r="H152" s="14">
        <v>3984</v>
      </c>
      <c r="I152" s="14">
        <v>124.5</v>
      </c>
      <c r="J152" s="14">
        <v>112.08</v>
      </c>
      <c r="K152" s="14">
        <f t="shared" si="53"/>
        <v>4220.58</v>
      </c>
      <c r="L152" s="14">
        <v>1992</v>
      </c>
      <c r="M152" s="14">
        <v>0</v>
      </c>
      <c r="N152" s="14">
        <v>0</v>
      </c>
      <c r="O152" s="14">
        <f t="shared" si="54"/>
        <v>1992</v>
      </c>
      <c r="P152" s="14">
        <v>2000</v>
      </c>
      <c r="Q152" s="14">
        <f t="shared" si="56"/>
        <v>8212.58</v>
      </c>
    </row>
    <row r="153" spans="1:17" s="3" customFormat="1" ht="18" customHeight="1" x14ac:dyDescent="0.15">
      <c r="A153" s="24"/>
      <c r="B153" s="11">
        <v>7</v>
      </c>
      <c r="C153" s="15" t="s">
        <v>311</v>
      </c>
      <c r="D153" s="13" t="s">
        <v>312</v>
      </c>
      <c r="E153" s="12">
        <v>202404</v>
      </c>
      <c r="F153" s="12">
        <v>202409</v>
      </c>
      <c r="G153" s="12">
        <v>6</v>
      </c>
      <c r="H153" s="14">
        <v>3984</v>
      </c>
      <c r="I153" s="14">
        <v>124.5</v>
      </c>
      <c r="J153" s="14">
        <v>112.08</v>
      </c>
      <c r="K153" s="14">
        <f t="shared" si="53"/>
        <v>4220.58</v>
      </c>
      <c r="L153" s="14">
        <v>1992</v>
      </c>
      <c r="M153" s="14">
        <v>0</v>
      </c>
      <c r="N153" s="14">
        <v>0</v>
      </c>
      <c r="O153" s="14">
        <f t="shared" si="54"/>
        <v>1992</v>
      </c>
      <c r="P153" s="14">
        <v>2000</v>
      </c>
      <c r="Q153" s="14">
        <f t="shared" si="56"/>
        <v>8212.58</v>
      </c>
    </row>
    <row r="154" spans="1:17" s="3" customFormat="1" ht="18" customHeight="1" x14ac:dyDescent="0.15">
      <c r="A154" s="25"/>
      <c r="B154" s="11">
        <v>8</v>
      </c>
      <c r="C154" s="15" t="s">
        <v>313</v>
      </c>
      <c r="D154" s="13" t="s">
        <v>314</v>
      </c>
      <c r="E154" s="12">
        <v>202404</v>
      </c>
      <c r="F154" s="12">
        <v>202410</v>
      </c>
      <c r="G154" s="12">
        <v>7</v>
      </c>
      <c r="H154" s="14">
        <v>4648</v>
      </c>
      <c r="I154" s="14">
        <v>145.25</v>
      </c>
      <c r="J154" s="14">
        <v>130.76</v>
      </c>
      <c r="K154" s="14">
        <f t="shared" si="53"/>
        <v>4924.01</v>
      </c>
      <c r="L154" s="14">
        <v>2324</v>
      </c>
      <c r="M154" s="14">
        <v>0</v>
      </c>
      <c r="N154" s="14">
        <v>0</v>
      </c>
      <c r="O154" s="14">
        <f t="shared" si="54"/>
        <v>2324</v>
      </c>
      <c r="P154" s="14">
        <v>2000</v>
      </c>
      <c r="Q154" s="14">
        <f t="shared" si="56"/>
        <v>9248.01</v>
      </c>
    </row>
    <row r="155" spans="1:17" s="4" customFormat="1" ht="24.95" customHeight="1" x14ac:dyDescent="0.15">
      <c r="A155" s="16" t="s">
        <v>33</v>
      </c>
      <c r="B155" s="34" t="s">
        <v>79</v>
      </c>
      <c r="C155" s="34"/>
      <c r="D155" s="34"/>
      <c r="E155" s="34"/>
      <c r="F155" s="34"/>
      <c r="G155" s="34"/>
      <c r="H155" s="14">
        <f>SUM(H147:H154)</f>
        <v>37848</v>
      </c>
      <c r="I155" s="14">
        <f t="shared" ref="I155:Q155" si="73">SUM(I147:I154)</f>
        <v>1182.75</v>
      </c>
      <c r="J155" s="14">
        <f t="shared" si="73"/>
        <v>1064.7600000000002</v>
      </c>
      <c r="K155" s="14">
        <f t="shared" si="73"/>
        <v>40095.51</v>
      </c>
      <c r="L155" s="14">
        <f t="shared" si="73"/>
        <v>18924</v>
      </c>
      <c r="M155" s="14">
        <f t="shared" si="73"/>
        <v>0</v>
      </c>
      <c r="N155" s="14">
        <f t="shared" si="73"/>
        <v>0</v>
      </c>
      <c r="O155" s="14">
        <f t="shared" si="73"/>
        <v>18924</v>
      </c>
      <c r="P155" s="14">
        <f t="shared" si="73"/>
        <v>14000</v>
      </c>
      <c r="Q155" s="14">
        <f t="shared" si="73"/>
        <v>73019.509999999995</v>
      </c>
    </row>
    <row r="156" spans="1:17" s="3" customFormat="1" ht="24.95" customHeight="1" x14ac:dyDescent="0.15">
      <c r="A156" s="13" t="s">
        <v>315</v>
      </c>
      <c r="B156" s="11">
        <v>1</v>
      </c>
      <c r="C156" s="12" t="s">
        <v>316</v>
      </c>
      <c r="D156" s="13" t="s">
        <v>317</v>
      </c>
      <c r="E156" s="12" t="s">
        <v>165</v>
      </c>
      <c r="F156" s="12" t="s">
        <v>23</v>
      </c>
      <c r="G156" s="12">
        <v>4</v>
      </c>
      <c r="H156" s="14">
        <v>2594.3200000000002</v>
      </c>
      <c r="I156" s="14">
        <v>81.08</v>
      </c>
      <c r="J156" s="14">
        <v>32.44</v>
      </c>
      <c r="K156" s="14">
        <f t="shared" si="53"/>
        <v>2707.84</v>
      </c>
      <c r="L156" s="14">
        <v>324.29000000000002</v>
      </c>
      <c r="M156" s="14">
        <v>0</v>
      </c>
      <c r="N156" s="14">
        <v>0</v>
      </c>
      <c r="O156" s="14">
        <f t="shared" si="54"/>
        <v>324.29000000000002</v>
      </c>
      <c r="P156" s="14">
        <v>0</v>
      </c>
      <c r="Q156" s="14">
        <f t="shared" si="56"/>
        <v>3032.13</v>
      </c>
    </row>
    <row r="157" spans="1:17" s="4" customFormat="1" ht="24.95" customHeight="1" x14ac:dyDescent="0.15">
      <c r="A157" s="16" t="s">
        <v>33</v>
      </c>
      <c r="B157" s="34" t="s">
        <v>47</v>
      </c>
      <c r="C157" s="34"/>
      <c r="D157" s="34"/>
      <c r="E157" s="34"/>
      <c r="F157" s="34"/>
      <c r="G157" s="34"/>
      <c r="H157" s="14">
        <f>SUM(H156)</f>
        <v>2594.3200000000002</v>
      </c>
      <c r="I157" s="14">
        <f t="shared" ref="I157" si="74">SUM(I156)</f>
        <v>81.08</v>
      </c>
      <c r="J157" s="14">
        <f t="shared" ref="J157" si="75">SUM(J156)</f>
        <v>32.44</v>
      </c>
      <c r="K157" s="14">
        <f t="shared" ref="K157" si="76">SUM(K156)</f>
        <v>2707.84</v>
      </c>
      <c r="L157" s="14">
        <f t="shared" ref="L157" si="77">SUM(L156)</f>
        <v>324.29000000000002</v>
      </c>
      <c r="M157" s="14">
        <f t="shared" ref="M157" si="78">SUM(M156)</f>
        <v>0</v>
      </c>
      <c r="N157" s="14">
        <f t="shared" ref="N157" si="79">SUM(N156)</f>
        <v>0</v>
      </c>
      <c r="O157" s="14">
        <f t="shared" ref="O157" si="80">SUM(O156)</f>
        <v>324.29000000000002</v>
      </c>
      <c r="P157" s="14">
        <f t="shared" ref="P157" si="81">SUM(P156)</f>
        <v>0</v>
      </c>
      <c r="Q157" s="14">
        <f t="shared" ref="Q157" si="82">SUM(Q156)</f>
        <v>3032.13</v>
      </c>
    </row>
    <row r="158" spans="1:17" s="3" customFormat="1" ht="24.95" customHeight="1" x14ac:dyDescent="0.15">
      <c r="A158" s="13" t="s">
        <v>318</v>
      </c>
      <c r="B158" s="11">
        <v>1</v>
      </c>
      <c r="C158" s="12" t="s">
        <v>319</v>
      </c>
      <c r="D158" s="13" t="s">
        <v>320</v>
      </c>
      <c r="E158" s="12" t="s">
        <v>22</v>
      </c>
      <c r="F158" s="12" t="s">
        <v>23</v>
      </c>
      <c r="G158" s="12">
        <v>9</v>
      </c>
      <c r="H158" s="14">
        <v>5837.22</v>
      </c>
      <c r="I158" s="14">
        <v>182.43</v>
      </c>
      <c r="J158" s="14">
        <v>164.16</v>
      </c>
      <c r="K158" s="14">
        <f t="shared" si="53"/>
        <v>6183.81</v>
      </c>
      <c r="L158" s="14">
        <v>0</v>
      </c>
      <c r="M158" s="14">
        <v>0</v>
      </c>
      <c r="N158" s="14">
        <v>0</v>
      </c>
      <c r="O158" s="14">
        <f t="shared" si="54"/>
        <v>0</v>
      </c>
      <c r="P158" s="14">
        <v>0</v>
      </c>
      <c r="Q158" s="14">
        <f t="shared" si="56"/>
        <v>6183.81</v>
      </c>
    </row>
    <row r="159" spans="1:17" s="4" customFormat="1" ht="24.95" customHeight="1" x14ac:dyDescent="0.15">
      <c r="A159" s="16" t="s">
        <v>33</v>
      </c>
      <c r="B159" s="34" t="s">
        <v>47</v>
      </c>
      <c r="C159" s="34"/>
      <c r="D159" s="34"/>
      <c r="E159" s="34"/>
      <c r="F159" s="34"/>
      <c r="G159" s="34"/>
      <c r="H159" s="14">
        <f>SUM(H158)</f>
        <v>5837.22</v>
      </c>
      <c r="I159" s="14">
        <f t="shared" ref="I159" si="83">SUM(I158)</f>
        <v>182.43</v>
      </c>
      <c r="J159" s="14">
        <f t="shared" ref="J159" si="84">SUM(J158)</f>
        <v>164.16</v>
      </c>
      <c r="K159" s="14">
        <f t="shared" ref="K159" si="85">SUM(K158)</f>
        <v>6183.81</v>
      </c>
      <c r="L159" s="14">
        <f t="shared" ref="L159" si="86">SUM(L158)</f>
        <v>0</v>
      </c>
      <c r="M159" s="14">
        <f t="shared" ref="M159" si="87">SUM(M158)</f>
        <v>0</v>
      </c>
      <c r="N159" s="14">
        <f t="shared" ref="N159" si="88">SUM(N158)</f>
        <v>0</v>
      </c>
      <c r="O159" s="14">
        <f t="shared" ref="O159" si="89">SUM(O158)</f>
        <v>0</v>
      </c>
      <c r="P159" s="14">
        <f t="shared" ref="P159" si="90">SUM(P158)</f>
        <v>0</v>
      </c>
      <c r="Q159" s="14">
        <f t="shared" ref="Q159" si="91">SUM(Q158)</f>
        <v>6183.81</v>
      </c>
    </row>
    <row r="160" spans="1:17" s="3" customFormat="1" ht="18" customHeight="1" x14ac:dyDescent="0.15">
      <c r="A160" s="23" t="s">
        <v>321</v>
      </c>
      <c r="B160" s="11">
        <v>1</v>
      </c>
      <c r="C160" s="12" t="s">
        <v>322</v>
      </c>
      <c r="D160" s="13" t="s">
        <v>323</v>
      </c>
      <c r="E160" s="12">
        <v>202407</v>
      </c>
      <c r="F160" s="12" t="s">
        <v>23</v>
      </c>
      <c r="G160" s="12">
        <v>6</v>
      </c>
      <c r="H160" s="14">
        <v>3891.48</v>
      </c>
      <c r="I160" s="14">
        <v>121.62</v>
      </c>
      <c r="J160" s="14">
        <v>109.44</v>
      </c>
      <c r="K160" s="14">
        <f t="shared" ref="K160:K229" si="92">SUM(H160:J160)</f>
        <v>4122.54</v>
      </c>
      <c r="L160" s="14">
        <v>1945.74</v>
      </c>
      <c r="M160" s="14">
        <v>0</v>
      </c>
      <c r="N160" s="14">
        <v>0</v>
      </c>
      <c r="O160" s="14">
        <f t="shared" ref="O160:O229" si="93">SUM(L160:N160)</f>
        <v>1945.74</v>
      </c>
      <c r="P160" s="14">
        <v>2000</v>
      </c>
      <c r="Q160" s="14">
        <f t="shared" si="56"/>
        <v>8068.28</v>
      </c>
    </row>
    <row r="161" spans="1:17" s="3" customFormat="1" ht="18" customHeight="1" x14ac:dyDescent="0.15">
      <c r="A161" s="24"/>
      <c r="B161" s="11">
        <v>2</v>
      </c>
      <c r="C161" s="12" t="s">
        <v>324</v>
      </c>
      <c r="D161" s="13" t="s">
        <v>325</v>
      </c>
      <c r="E161" s="12">
        <v>202407</v>
      </c>
      <c r="F161" s="12" t="s">
        <v>23</v>
      </c>
      <c r="G161" s="12">
        <v>6</v>
      </c>
      <c r="H161" s="14">
        <v>3891.48</v>
      </c>
      <c r="I161" s="14">
        <v>121.62</v>
      </c>
      <c r="J161" s="14">
        <v>109.44</v>
      </c>
      <c r="K161" s="14">
        <f t="shared" si="92"/>
        <v>4122.54</v>
      </c>
      <c r="L161" s="14">
        <v>1945.74</v>
      </c>
      <c r="M161" s="14">
        <v>0</v>
      </c>
      <c r="N161" s="14">
        <v>0</v>
      </c>
      <c r="O161" s="14">
        <f t="shared" si="93"/>
        <v>1945.74</v>
      </c>
      <c r="P161" s="14">
        <v>2000</v>
      </c>
      <c r="Q161" s="14">
        <f t="shared" ref="Q161:Q230" si="94">SUM(K161,O161,P161)</f>
        <v>8068.28</v>
      </c>
    </row>
    <row r="162" spans="1:17" s="3" customFormat="1" ht="18" customHeight="1" x14ac:dyDescent="0.15">
      <c r="A162" s="24"/>
      <c r="B162" s="11">
        <v>3</v>
      </c>
      <c r="C162" s="12" t="s">
        <v>326</v>
      </c>
      <c r="D162" s="13" t="s">
        <v>327</v>
      </c>
      <c r="E162" s="37" t="s">
        <v>328</v>
      </c>
      <c r="F162" s="37" t="s">
        <v>328</v>
      </c>
      <c r="G162" s="12">
        <v>2</v>
      </c>
      <c r="H162" s="14">
        <v>1297.1600000000001</v>
      </c>
      <c r="I162" s="14">
        <v>40.54</v>
      </c>
      <c r="J162" s="14">
        <v>36.479999999999997</v>
      </c>
      <c r="K162" s="14">
        <f t="shared" si="92"/>
        <v>1374.18</v>
      </c>
      <c r="L162" s="14">
        <v>648.58000000000004</v>
      </c>
      <c r="M162" s="14">
        <v>0</v>
      </c>
      <c r="N162" s="14">
        <v>0</v>
      </c>
      <c r="O162" s="14">
        <f t="shared" si="93"/>
        <v>648.58000000000004</v>
      </c>
      <c r="P162" s="14">
        <v>2000</v>
      </c>
      <c r="Q162" s="14">
        <f t="shared" si="94"/>
        <v>4022.76</v>
      </c>
    </row>
    <row r="163" spans="1:17" s="3" customFormat="1" ht="18" customHeight="1" x14ac:dyDescent="0.15">
      <c r="A163" s="24"/>
      <c r="B163" s="11">
        <v>4</v>
      </c>
      <c r="C163" s="12" t="s">
        <v>329</v>
      </c>
      <c r="D163" s="13" t="s">
        <v>330</v>
      </c>
      <c r="E163" s="12">
        <v>202410</v>
      </c>
      <c r="F163" s="12" t="s">
        <v>23</v>
      </c>
      <c r="G163" s="12">
        <v>2</v>
      </c>
      <c r="H163" s="14">
        <v>1945.74</v>
      </c>
      <c r="I163" s="14">
        <v>60.81</v>
      </c>
      <c r="J163" s="14">
        <v>54.72</v>
      </c>
      <c r="K163" s="14">
        <f t="shared" si="92"/>
        <v>2061.27</v>
      </c>
      <c r="L163" s="14">
        <v>972.87</v>
      </c>
      <c r="M163" s="14">
        <v>0</v>
      </c>
      <c r="N163" s="14">
        <v>0</v>
      </c>
      <c r="O163" s="14">
        <f t="shared" si="93"/>
        <v>972.87</v>
      </c>
      <c r="P163" s="14">
        <v>0</v>
      </c>
      <c r="Q163" s="14">
        <f t="shared" si="94"/>
        <v>3034.14</v>
      </c>
    </row>
    <row r="164" spans="1:17" s="3" customFormat="1" ht="18" customHeight="1" x14ac:dyDescent="0.15">
      <c r="A164" s="24"/>
      <c r="B164" s="11">
        <v>5</v>
      </c>
      <c r="C164" s="12" t="s">
        <v>331</v>
      </c>
      <c r="D164" s="13" t="s">
        <v>332</v>
      </c>
      <c r="E164" s="37" t="s">
        <v>333</v>
      </c>
      <c r="F164" s="37" t="s">
        <v>334</v>
      </c>
      <c r="G164" s="12">
        <v>6</v>
      </c>
      <c r="H164" s="14">
        <v>3891.48</v>
      </c>
      <c r="I164" s="14">
        <v>121.62</v>
      </c>
      <c r="J164" s="14">
        <v>109.44</v>
      </c>
      <c r="K164" s="14">
        <f t="shared" si="92"/>
        <v>4122.54</v>
      </c>
      <c r="L164" s="14">
        <v>1945.74</v>
      </c>
      <c r="M164" s="14">
        <v>0</v>
      </c>
      <c r="N164" s="14">
        <v>0</v>
      </c>
      <c r="O164" s="14">
        <f t="shared" si="93"/>
        <v>1945.74</v>
      </c>
      <c r="P164" s="14">
        <v>0</v>
      </c>
      <c r="Q164" s="14">
        <f t="shared" si="94"/>
        <v>6068.28</v>
      </c>
    </row>
    <row r="165" spans="1:17" s="3" customFormat="1" ht="18" customHeight="1" x14ac:dyDescent="0.15">
      <c r="A165" s="24"/>
      <c r="B165" s="11">
        <v>6</v>
      </c>
      <c r="C165" s="12" t="s">
        <v>335</v>
      </c>
      <c r="D165" s="13" t="s">
        <v>336</v>
      </c>
      <c r="E165" s="12">
        <v>202406</v>
      </c>
      <c r="F165" s="12">
        <v>202407</v>
      </c>
      <c r="G165" s="12">
        <v>2</v>
      </c>
      <c r="H165" s="14">
        <v>2594.3200000000002</v>
      </c>
      <c r="I165" s="14">
        <v>81.08</v>
      </c>
      <c r="J165" s="14">
        <v>72.959999999999994</v>
      </c>
      <c r="K165" s="14">
        <f t="shared" si="92"/>
        <v>2748.36</v>
      </c>
      <c r="L165" s="14">
        <v>1297.1600000000001</v>
      </c>
      <c r="M165" s="14">
        <v>0</v>
      </c>
      <c r="N165" s="14">
        <v>0</v>
      </c>
      <c r="O165" s="14">
        <f t="shared" si="93"/>
        <v>1297.1600000000001</v>
      </c>
      <c r="P165" s="14">
        <v>0</v>
      </c>
      <c r="Q165" s="14">
        <f t="shared" si="94"/>
        <v>4045.5200000000004</v>
      </c>
    </row>
    <row r="166" spans="1:17" s="3" customFormat="1" ht="18" customHeight="1" x14ac:dyDescent="0.15">
      <c r="A166" s="24"/>
      <c r="B166" s="11">
        <v>7</v>
      </c>
      <c r="C166" s="12" t="s">
        <v>337</v>
      </c>
      <c r="D166" s="13" t="s">
        <v>338</v>
      </c>
      <c r="E166" s="37" t="s">
        <v>339</v>
      </c>
      <c r="F166" s="37" t="s">
        <v>340</v>
      </c>
      <c r="G166" s="12">
        <v>5</v>
      </c>
      <c r="H166" s="14">
        <v>2594.3200000000002</v>
      </c>
      <c r="I166" s="14">
        <v>81.08</v>
      </c>
      <c r="J166" s="14">
        <v>72.959999999999994</v>
      </c>
      <c r="K166" s="14">
        <f t="shared" si="92"/>
        <v>2748.36</v>
      </c>
      <c r="L166" s="14">
        <v>1297.1600000000001</v>
      </c>
      <c r="M166" s="14">
        <v>0</v>
      </c>
      <c r="N166" s="14">
        <v>0</v>
      </c>
      <c r="O166" s="14">
        <f t="shared" si="93"/>
        <v>1297.1600000000001</v>
      </c>
      <c r="P166" s="14">
        <v>2000</v>
      </c>
      <c r="Q166" s="14">
        <f t="shared" si="94"/>
        <v>6045.52</v>
      </c>
    </row>
    <row r="167" spans="1:17" s="3" customFormat="1" ht="18" customHeight="1" x14ac:dyDescent="0.15">
      <c r="A167" s="24"/>
      <c r="B167" s="11">
        <v>8</v>
      </c>
      <c r="C167" s="12" t="s">
        <v>341</v>
      </c>
      <c r="D167" s="13" t="s">
        <v>342</v>
      </c>
      <c r="E167" s="12">
        <v>202404</v>
      </c>
      <c r="F167" s="12">
        <v>202409</v>
      </c>
      <c r="G167" s="12">
        <v>6</v>
      </c>
      <c r="H167" s="14">
        <v>3891.48</v>
      </c>
      <c r="I167" s="14">
        <v>121.62</v>
      </c>
      <c r="J167" s="14">
        <v>109.44</v>
      </c>
      <c r="K167" s="14">
        <f t="shared" si="92"/>
        <v>4122.54</v>
      </c>
      <c r="L167" s="14">
        <v>1945.74</v>
      </c>
      <c r="M167" s="14">
        <v>0</v>
      </c>
      <c r="N167" s="14">
        <v>0</v>
      </c>
      <c r="O167" s="14">
        <f t="shared" si="93"/>
        <v>1945.74</v>
      </c>
      <c r="P167" s="14">
        <v>2000</v>
      </c>
      <c r="Q167" s="14">
        <f t="shared" si="94"/>
        <v>8068.28</v>
      </c>
    </row>
    <row r="168" spans="1:17" s="3" customFormat="1" ht="18" customHeight="1" x14ac:dyDescent="0.15">
      <c r="A168" s="24"/>
      <c r="B168" s="11">
        <v>9</v>
      </c>
      <c r="C168" s="12" t="s">
        <v>343</v>
      </c>
      <c r="D168" s="13" t="s">
        <v>344</v>
      </c>
      <c r="E168" s="12">
        <v>202404</v>
      </c>
      <c r="F168" s="12">
        <v>202410</v>
      </c>
      <c r="G168" s="12">
        <v>7</v>
      </c>
      <c r="H168" s="14">
        <v>4540.0600000000004</v>
      </c>
      <c r="I168" s="14">
        <v>141.88999999999999</v>
      </c>
      <c r="J168" s="14">
        <v>127.68</v>
      </c>
      <c r="K168" s="14">
        <f t="shared" si="92"/>
        <v>4809.630000000001</v>
      </c>
      <c r="L168" s="14">
        <v>2270.0300000000002</v>
      </c>
      <c r="M168" s="14">
        <v>0</v>
      </c>
      <c r="N168" s="14">
        <v>0</v>
      </c>
      <c r="O168" s="14">
        <f t="shared" si="93"/>
        <v>2270.0300000000002</v>
      </c>
      <c r="P168" s="14">
        <v>2000</v>
      </c>
      <c r="Q168" s="14">
        <f t="shared" si="94"/>
        <v>9079.6600000000017</v>
      </c>
    </row>
    <row r="169" spans="1:17" s="3" customFormat="1" ht="18" customHeight="1" x14ac:dyDescent="0.15">
      <c r="A169" s="24"/>
      <c r="B169" s="11">
        <v>10</v>
      </c>
      <c r="C169" s="12" t="s">
        <v>345</v>
      </c>
      <c r="D169" s="13" t="s">
        <v>346</v>
      </c>
      <c r="E169" s="12">
        <v>202404</v>
      </c>
      <c r="F169" s="12">
        <v>202410</v>
      </c>
      <c r="G169" s="12">
        <v>7</v>
      </c>
      <c r="H169" s="14">
        <v>4540.0600000000004</v>
      </c>
      <c r="I169" s="14">
        <v>141.88999999999999</v>
      </c>
      <c r="J169" s="14">
        <v>127.68</v>
      </c>
      <c r="K169" s="14">
        <f t="shared" si="92"/>
        <v>4809.630000000001</v>
      </c>
      <c r="L169" s="14">
        <v>2270.0300000000002</v>
      </c>
      <c r="M169" s="14">
        <v>0</v>
      </c>
      <c r="N169" s="14">
        <v>0</v>
      </c>
      <c r="O169" s="14">
        <f t="shared" si="93"/>
        <v>2270.0300000000002</v>
      </c>
      <c r="P169" s="14">
        <v>2000</v>
      </c>
      <c r="Q169" s="14">
        <f t="shared" si="94"/>
        <v>9079.6600000000017</v>
      </c>
    </row>
    <row r="170" spans="1:17" s="3" customFormat="1" ht="18" customHeight="1" x14ac:dyDescent="0.15">
      <c r="A170" s="24"/>
      <c r="B170" s="11">
        <v>11</v>
      </c>
      <c r="C170" s="15" t="s">
        <v>347</v>
      </c>
      <c r="D170" s="13" t="s">
        <v>348</v>
      </c>
      <c r="E170" s="12">
        <v>202404</v>
      </c>
      <c r="F170" s="12">
        <v>202404</v>
      </c>
      <c r="G170" s="12">
        <v>1</v>
      </c>
      <c r="H170" s="14">
        <v>648.58000000000004</v>
      </c>
      <c r="I170" s="14">
        <v>20.27</v>
      </c>
      <c r="J170" s="14">
        <v>18.239999999999998</v>
      </c>
      <c r="K170" s="14">
        <f t="shared" si="92"/>
        <v>687.09</v>
      </c>
      <c r="L170" s="14">
        <v>324.29000000000002</v>
      </c>
      <c r="M170" s="14">
        <v>0</v>
      </c>
      <c r="N170" s="14">
        <v>0</v>
      </c>
      <c r="O170" s="14">
        <f t="shared" si="93"/>
        <v>324.29000000000002</v>
      </c>
      <c r="P170" s="14">
        <v>0</v>
      </c>
      <c r="Q170" s="14">
        <f t="shared" si="94"/>
        <v>1011.3800000000001</v>
      </c>
    </row>
    <row r="171" spans="1:17" s="3" customFormat="1" ht="18" customHeight="1" x14ac:dyDescent="0.15">
      <c r="A171" s="24"/>
      <c r="B171" s="11">
        <v>12</v>
      </c>
      <c r="C171" s="15" t="s">
        <v>349</v>
      </c>
      <c r="D171" s="13" t="s">
        <v>350</v>
      </c>
      <c r="E171" s="12">
        <v>202404</v>
      </c>
      <c r="F171" s="12">
        <v>202404</v>
      </c>
      <c r="G171" s="12">
        <v>1</v>
      </c>
      <c r="H171" s="14">
        <v>648.58000000000004</v>
      </c>
      <c r="I171" s="14">
        <v>20.27</v>
      </c>
      <c r="J171" s="14">
        <v>18.239999999999998</v>
      </c>
      <c r="K171" s="14">
        <f t="shared" si="92"/>
        <v>687.09</v>
      </c>
      <c r="L171" s="14">
        <v>324.29000000000002</v>
      </c>
      <c r="M171" s="14">
        <v>0</v>
      </c>
      <c r="N171" s="14">
        <v>0</v>
      </c>
      <c r="O171" s="14">
        <f t="shared" si="93"/>
        <v>324.29000000000002</v>
      </c>
      <c r="P171" s="14">
        <v>0</v>
      </c>
      <c r="Q171" s="14">
        <f t="shared" si="94"/>
        <v>1011.3800000000001</v>
      </c>
    </row>
    <row r="172" spans="1:17" s="3" customFormat="1" ht="18" customHeight="1" x14ac:dyDescent="0.15">
      <c r="A172" s="24"/>
      <c r="B172" s="11">
        <v>13</v>
      </c>
      <c r="C172" s="15" t="s">
        <v>351</v>
      </c>
      <c r="D172" s="13" t="s">
        <v>352</v>
      </c>
      <c r="E172" s="12">
        <v>202404</v>
      </c>
      <c r="F172" s="12">
        <v>202406</v>
      </c>
      <c r="G172" s="12">
        <v>3</v>
      </c>
      <c r="H172" s="14">
        <v>1945.74</v>
      </c>
      <c r="I172" s="14">
        <v>60.81</v>
      </c>
      <c r="J172" s="14">
        <v>54.72</v>
      </c>
      <c r="K172" s="14">
        <f t="shared" si="92"/>
        <v>2061.27</v>
      </c>
      <c r="L172" s="14">
        <v>972.87</v>
      </c>
      <c r="M172" s="14">
        <v>0</v>
      </c>
      <c r="N172" s="14">
        <v>0</v>
      </c>
      <c r="O172" s="14">
        <f t="shared" si="93"/>
        <v>972.87</v>
      </c>
      <c r="P172" s="14">
        <v>0</v>
      </c>
      <c r="Q172" s="14">
        <f t="shared" si="94"/>
        <v>3034.14</v>
      </c>
    </row>
    <row r="173" spans="1:17" s="3" customFormat="1" ht="18" customHeight="1" x14ac:dyDescent="0.15">
      <c r="A173" s="24"/>
      <c r="B173" s="11">
        <v>14</v>
      </c>
      <c r="C173" s="15" t="s">
        <v>353</v>
      </c>
      <c r="D173" s="13" t="s">
        <v>354</v>
      </c>
      <c r="E173" s="12">
        <v>202404</v>
      </c>
      <c r="F173" s="12">
        <v>202404</v>
      </c>
      <c r="G173" s="12">
        <v>1</v>
      </c>
      <c r="H173" s="14">
        <v>640</v>
      </c>
      <c r="I173" s="14">
        <v>20</v>
      </c>
      <c r="J173" s="14">
        <v>18</v>
      </c>
      <c r="K173" s="14">
        <f t="shared" si="92"/>
        <v>678</v>
      </c>
      <c r="L173" s="14">
        <v>320</v>
      </c>
      <c r="M173" s="14">
        <v>0</v>
      </c>
      <c r="N173" s="14">
        <v>0</v>
      </c>
      <c r="O173" s="14">
        <f t="shared" si="93"/>
        <v>320</v>
      </c>
      <c r="P173" s="14">
        <v>0</v>
      </c>
      <c r="Q173" s="14">
        <f t="shared" si="94"/>
        <v>998</v>
      </c>
    </row>
    <row r="174" spans="1:17" s="3" customFormat="1" ht="18" customHeight="1" x14ac:dyDescent="0.15">
      <c r="A174" s="24"/>
      <c r="B174" s="11">
        <v>15</v>
      </c>
      <c r="C174" s="15" t="s">
        <v>355</v>
      </c>
      <c r="D174" s="13" t="s">
        <v>356</v>
      </c>
      <c r="E174" s="12">
        <v>202404</v>
      </c>
      <c r="F174" s="12">
        <v>202406</v>
      </c>
      <c r="G174" s="12">
        <v>3</v>
      </c>
      <c r="H174" s="14">
        <v>1945.74</v>
      </c>
      <c r="I174" s="14">
        <v>60.81</v>
      </c>
      <c r="J174" s="14">
        <v>54.72</v>
      </c>
      <c r="K174" s="14">
        <f t="shared" si="92"/>
        <v>2061.27</v>
      </c>
      <c r="L174" s="14">
        <v>972.87</v>
      </c>
      <c r="M174" s="14">
        <v>0</v>
      </c>
      <c r="N174" s="14">
        <v>0</v>
      </c>
      <c r="O174" s="14">
        <f t="shared" si="93"/>
        <v>972.87</v>
      </c>
      <c r="P174" s="14">
        <v>2000</v>
      </c>
      <c r="Q174" s="14">
        <f t="shared" si="94"/>
        <v>5034.1399999999994</v>
      </c>
    </row>
    <row r="175" spans="1:17" s="3" customFormat="1" ht="18" customHeight="1" x14ac:dyDescent="0.15">
      <c r="A175" s="24"/>
      <c r="B175" s="11">
        <v>16</v>
      </c>
      <c r="C175" s="15" t="s">
        <v>357</v>
      </c>
      <c r="D175" s="13" t="s">
        <v>358</v>
      </c>
      <c r="E175" s="12">
        <v>202404</v>
      </c>
      <c r="F175" s="12">
        <v>202406</v>
      </c>
      <c r="G175" s="12">
        <v>3</v>
      </c>
      <c r="H175" s="14">
        <v>1945.74</v>
      </c>
      <c r="I175" s="14">
        <v>60.81</v>
      </c>
      <c r="J175" s="14">
        <v>54.72</v>
      </c>
      <c r="K175" s="14">
        <f t="shared" si="92"/>
        <v>2061.27</v>
      </c>
      <c r="L175" s="14">
        <v>972.87</v>
      </c>
      <c r="M175" s="14">
        <v>0</v>
      </c>
      <c r="N175" s="14">
        <v>0</v>
      </c>
      <c r="O175" s="14">
        <f t="shared" si="93"/>
        <v>972.87</v>
      </c>
      <c r="P175" s="14">
        <v>0</v>
      </c>
      <c r="Q175" s="14">
        <f t="shared" si="94"/>
        <v>3034.14</v>
      </c>
    </row>
    <row r="176" spans="1:17" s="3" customFormat="1" ht="18" customHeight="1" x14ac:dyDescent="0.15">
      <c r="A176" s="25"/>
      <c r="B176" s="11">
        <v>17</v>
      </c>
      <c r="C176" s="15" t="s">
        <v>359</v>
      </c>
      <c r="D176" s="13" t="s">
        <v>360</v>
      </c>
      <c r="E176" s="12">
        <v>202404</v>
      </c>
      <c r="F176" s="12">
        <v>202405</v>
      </c>
      <c r="G176" s="12">
        <v>2</v>
      </c>
      <c r="H176" s="14">
        <v>1297.1600000000001</v>
      </c>
      <c r="I176" s="14">
        <v>40.54</v>
      </c>
      <c r="J176" s="14">
        <v>36.479999999999997</v>
      </c>
      <c r="K176" s="14">
        <f t="shared" si="92"/>
        <v>1374.18</v>
      </c>
      <c r="L176" s="14">
        <v>648.58000000000004</v>
      </c>
      <c r="M176" s="14">
        <v>0</v>
      </c>
      <c r="N176" s="14">
        <v>0</v>
      </c>
      <c r="O176" s="14">
        <f t="shared" si="93"/>
        <v>648.58000000000004</v>
      </c>
      <c r="P176" s="14">
        <v>2000</v>
      </c>
      <c r="Q176" s="14">
        <f t="shared" si="94"/>
        <v>4022.76</v>
      </c>
    </row>
    <row r="177" spans="1:17" s="4" customFormat="1" ht="24.95" customHeight="1" x14ac:dyDescent="0.15">
      <c r="A177" s="16" t="s">
        <v>33</v>
      </c>
      <c r="B177" s="34" t="s">
        <v>361</v>
      </c>
      <c r="C177" s="34"/>
      <c r="D177" s="34"/>
      <c r="E177" s="34"/>
      <c r="F177" s="34"/>
      <c r="G177" s="34"/>
      <c r="H177" s="14">
        <f>SUM(H160:H176)</f>
        <v>42149.120000000003</v>
      </c>
      <c r="I177" s="14">
        <f t="shared" ref="I177:Q177" si="95">SUM(I160:I176)</f>
        <v>1317.2799999999997</v>
      </c>
      <c r="J177" s="14">
        <f t="shared" si="95"/>
        <v>1185.3600000000001</v>
      </c>
      <c r="K177" s="14">
        <f t="shared" si="95"/>
        <v>44651.759999999987</v>
      </c>
      <c r="L177" s="14">
        <f t="shared" si="95"/>
        <v>21074.560000000001</v>
      </c>
      <c r="M177" s="14">
        <f t="shared" si="95"/>
        <v>0</v>
      </c>
      <c r="N177" s="14">
        <f t="shared" si="95"/>
        <v>0</v>
      </c>
      <c r="O177" s="14">
        <f t="shared" si="95"/>
        <v>21074.560000000001</v>
      </c>
      <c r="P177" s="14">
        <f t="shared" si="95"/>
        <v>18000</v>
      </c>
      <c r="Q177" s="14">
        <f t="shared" si="95"/>
        <v>83726.320000000007</v>
      </c>
    </row>
    <row r="178" spans="1:17" s="3" customFormat="1" ht="18" customHeight="1" x14ac:dyDescent="0.15">
      <c r="A178" s="23" t="s">
        <v>362</v>
      </c>
      <c r="B178" s="11">
        <v>1</v>
      </c>
      <c r="C178" s="12" t="s">
        <v>363</v>
      </c>
      <c r="D178" s="13" t="s">
        <v>364</v>
      </c>
      <c r="E178" s="12" t="s">
        <v>95</v>
      </c>
      <c r="F178" s="12" t="s">
        <v>23</v>
      </c>
      <c r="G178" s="12">
        <v>6</v>
      </c>
      <c r="H178" s="14">
        <v>3891.48</v>
      </c>
      <c r="I178" s="14">
        <v>121.62</v>
      </c>
      <c r="J178" s="14">
        <v>133.74</v>
      </c>
      <c r="K178" s="14">
        <f t="shared" si="92"/>
        <v>4146.84</v>
      </c>
      <c r="L178" s="14">
        <v>1945.74</v>
      </c>
      <c r="M178" s="14">
        <v>0</v>
      </c>
      <c r="N178" s="14">
        <v>0</v>
      </c>
      <c r="O178" s="14">
        <f t="shared" si="93"/>
        <v>1945.74</v>
      </c>
      <c r="P178" s="14">
        <v>2000</v>
      </c>
      <c r="Q178" s="14">
        <f t="shared" si="94"/>
        <v>8092.58</v>
      </c>
    </row>
    <row r="179" spans="1:17" s="3" customFormat="1" ht="18" customHeight="1" x14ac:dyDescent="0.15">
      <c r="A179" s="24"/>
      <c r="B179" s="11">
        <v>2</v>
      </c>
      <c r="C179" s="12" t="s">
        <v>365</v>
      </c>
      <c r="D179" s="13" t="s">
        <v>366</v>
      </c>
      <c r="E179" s="12" t="s">
        <v>95</v>
      </c>
      <c r="F179" s="12" t="s">
        <v>23</v>
      </c>
      <c r="G179" s="12">
        <v>6</v>
      </c>
      <c r="H179" s="14">
        <v>0</v>
      </c>
      <c r="I179" s="14">
        <v>0</v>
      </c>
      <c r="J179" s="14">
        <v>0</v>
      </c>
      <c r="K179" s="14">
        <f t="shared" si="92"/>
        <v>0</v>
      </c>
      <c r="L179" s="14">
        <v>0</v>
      </c>
      <c r="M179" s="14">
        <v>0</v>
      </c>
      <c r="N179" s="14">
        <v>0</v>
      </c>
      <c r="O179" s="14">
        <f t="shared" si="93"/>
        <v>0</v>
      </c>
      <c r="P179" s="14">
        <v>2000</v>
      </c>
      <c r="Q179" s="14">
        <f t="shared" si="94"/>
        <v>2000</v>
      </c>
    </row>
    <row r="180" spans="1:17" s="3" customFormat="1" ht="18" customHeight="1" x14ac:dyDescent="0.15">
      <c r="A180" s="24"/>
      <c r="B180" s="11">
        <v>3</v>
      </c>
      <c r="C180" s="12" t="s">
        <v>367</v>
      </c>
      <c r="D180" s="13" t="s">
        <v>368</v>
      </c>
      <c r="E180" s="12" t="s">
        <v>95</v>
      </c>
      <c r="F180" s="12" t="s">
        <v>23</v>
      </c>
      <c r="G180" s="12">
        <v>6</v>
      </c>
      <c r="H180" s="14">
        <v>3891.48</v>
      </c>
      <c r="I180" s="14">
        <v>121.62</v>
      </c>
      <c r="J180" s="14">
        <v>133.74</v>
      </c>
      <c r="K180" s="14">
        <f t="shared" si="92"/>
        <v>4146.84</v>
      </c>
      <c r="L180" s="14">
        <v>1945.74</v>
      </c>
      <c r="M180" s="14">
        <v>0</v>
      </c>
      <c r="N180" s="14">
        <v>0</v>
      </c>
      <c r="O180" s="14">
        <f t="shared" si="93"/>
        <v>1945.74</v>
      </c>
      <c r="P180" s="14">
        <v>2000</v>
      </c>
      <c r="Q180" s="14">
        <f t="shared" si="94"/>
        <v>8092.58</v>
      </c>
    </row>
    <row r="181" spans="1:17" s="3" customFormat="1" ht="18" customHeight="1" x14ac:dyDescent="0.15">
      <c r="A181" s="24"/>
      <c r="B181" s="11">
        <v>4</v>
      </c>
      <c r="C181" s="12" t="s">
        <v>369</v>
      </c>
      <c r="D181" s="13" t="s">
        <v>370</v>
      </c>
      <c r="E181" s="12" t="s">
        <v>95</v>
      </c>
      <c r="F181" s="12" t="s">
        <v>23</v>
      </c>
      <c r="G181" s="12">
        <v>6</v>
      </c>
      <c r="H181" s="14">
        <v>0</v>
      </c>
      <c r="I181" s="14">
        <v>0</v>
      </c>
      <c r="J181" s="14">
        <v>0</v>
      </c>
      <c r="K181" s="14">
        <f t="shared" si="92"/>
        <v>0</v>
      </c>
      <c r="L181" s="14">
        <v>0</v>
      </c>
      <c r="M181" s="14">
        <v>0</v>
      </c>
      <c r="N181" s="14">
        <v>0</v>
      </c>
      <c r="O181" s="14">
        <f t="shared" si="93"/>
        <v>0</v>
      </c>
      <c r="P181" s="14">
        <v>2000</v>
      </c>
      <c r="Q181" s="14">
        <f t="shared" si="94"/>
        <v>2000</v>
      </c>
    </row>
    <row r="182" spans="1:17" s="3" customFormat="1" ht="18" customHeight="1" x14ac:dyDescent="0.15">
      <c r="A182" s="24"/>
      <c r="B182" s="11">
        <v>5</v>
      </c>
      <c r="C182" s="12" t="s">
        <v>371</v>
      </c>
      <c r="D182" s="13" t="s">
        <v>372</v>
      </c>
      <c r="E182" s="12">
        <v>202409</v>
      </c>
      <c r="F182" s="12" t="s">
        <v>23</v>
      </c>
      <c r="G182" s="12">
        <v>4</v>
      </c>
      <c r="H182" s="14">
        <v>2594.3200000000002</v>
      </c>
      <c r="I182" s="14">
        <v>81.08</v>
      </c>
      <c r="J182" s="14">
        <v>89.16</v>
      </c>
      <c r="K182" s="14">
        <f t="shared" si="92"/>
        <v>2764.56</v>
      </c>
      <c r="L182" s="14">
        <v>1297.1600000000001</v>
      </c>
      <c r="M182" s="14">
        <v>0</v>
      </c>
      <c r="N182" s="14">
        <v>0</v>
      </c>
      <c r="O182" s="14">
        <f t="shared" si="93"/>
        <v>1297.1600000000001</v>
      </c>
      <c r="P182" s="14">
        <v>0</v>
      </c>
      <c r="Q182" s="14">
        <f t="shared" si="94"/>
        <v>4061.7200000000003</v>
      </c>
    </row>
    <row r="183" spans="1:17" s="3" customFormat="1" ht="18" customHeight="1" x14ac:dyDescent="0.15">
      <c r="A183" s="24"/>
      <c r="B183" s="11">
        <v>6</v>
      </c>
      <c r="C183" s="12" t="s">
        <v>373</v>
      </c>
      <c r="D183" s="13" t="s">
        <v>374</v>
      </c>
      <c r="E183" s="12" t="s">
        <v>95</v>
      </c>
      <c r="F183" s="12" t="s">
        <v>23</v>
      </c>
      <c r="G183" s="12">
        <v>6</v>
      </c>
      <c r="H183" s="14">
        <v>3891.48</v>
      </c>
      <c r="I183" s="14">
        <v>121.62</v>
      </c>
      <c r="J183" s="14">
        <v>133.74</v>
      </c>
      <c r="K183" s="14">
        <f t="shared" si="92"/>
        <v>4146.84</v>
      </c>
      <c r="L183" s="14">
        <v>1945.74</v>
      </c>
      <c r="M183" s="14">
        <v>0</v>
      </c>
      <c r="N183" s="14">
        <v>0</v>
      </c>
      <c r="O183" s="14">
        <f t="shared" si="93"/>
        <v>1945.74</v>
      </c>
      <c r="P183" s="14">
        <v>2000</v>
      </c>
      <c r="Q183" s="14">
        <f t="shared" si="94"/>
        <v>8092.58</v>
      </c>
    </row>
    <row r="184" spans="1:17" s="3" customFormat="1" ht="18" customHeight="1" x14ac:dyDescent="0.15">
      <c r="A184" s="24"/>
      <c r="B184" s="11">
        <v>7</v>
      </c>
      <c r="C184" s="12" t="s">
        <v>375</v>
      </c>
      <c r="D184" s="13" t="s">
        <v>376</v>
      </c>
      <c r="E184" s="12" t="s">
        <v>95</v>
      </c>
      <c r="F184" s="12" t="s">
        <v>23</v>
      </c>
      <c r="G184" s="12">
        <v>6</v>
      </c>
      <c r="H184" s="14">
        <v>3891.48</v>
      </c>
      <c r="I184" s="14">
        <v>121.62</v>
      </c>
      <c r="J184" s="14">
        <v>133.74</v>
      </c>
      <c r="K184" s="14">
        <f t="shared" si="92"/>
        <v>4146.84</v>
      </c>
      <c r="L184" s="14">
        <v>1945.74</v>
      </c>
      <c r="M184" s="14">
        <v>0</v>
      </c>
      <c r="N184" s="14">
        <v>0</v>
      </c>
      <c r="O184" s="14">
        <f t="shared" si="93"/>
        <v>1945.74</v>
      </c>
      <c r="P184" s="14">
        <v>2000</v>
      </c>
      <c r="Q184" s="14">
        <f t="shared" si="94"/>
        <v>8092.58</v>
      </c>
    </row>
    <row r="185" spans="1:17" s="3" customFormat="1" ht="18" customHeight="1" x14ac:dyDescent="0.15">
      <c r="A185" s="24"/>
      <c r="B185" s="11">
        <v>8</v>
      </c>
      <c r="C185" s="12" t="s">
        <v>377</v>
      </c>
      <c r="D185" s="13" t="s">
        <v>378</v>
      </c>
      <c r="E185" s="12" t="s">
        <v>95</v>
      </c>
      <c r="F185" s="12" t="s">
        <v>23</v>
      </c>
      <c r="G185" s="12">
        <v>6</v>
      </c>
      <c r="H185" s="14">
        <v>3891.48</v>
      </c>
      <c r="I185" s="14">
        <v>121.62</v>
      </c>
      <c r="J185" s="14">
        <v>133.74</v>
      </c>
      <c r="K185" s="14">
        <f t="shared" si="92"/>
        <v>4146.84</v>
      </c>
      <c r="L185" s="14">
        <v>1945.74</v>
      </c>
      <c r="M185" s="14">
        <v>0</v>
      </c>
      <c r="N185" s="14">
        <v>0</v>
      </c>
      <c r="O185" s="14">
        <f t="shared" si="93"/>
        <v>1945.74</v>
      </c>
      <c r="P185" s="14">
        <v>2000</v>
      </c>
      <c r="Q185" s="14">
        <f t="shared" si="94"/>
        <v>8092.58</v>
      </c>
    </row>
    <row r="186" spans="1:17" s="3" customFormat="1" ht="18" customHeight="1" x14ac:dyDescent="0.15">
      <c r="A186" s="24"/>
      <c r="B186" s="11">
        <v>9</v>
      </c>
      <c r="C186" s="12" t="s">
        <v>379</v>
      </c>
      <c r="D186" s="13" t="s">
        <v>380</v>
      </c>
      <c r="E186" s="12" t="s">
        <v>95</v>
      </c>
      <c r="F186" s="12" t="s">
        <v>23</v>
      </c>
      <c r="G186" s="12">
        <v>6</v>
      </c>
      <c r="H186" s="14">
        <v>3891.48</v>
      </c>
      <c r="I186" s="14">
        <v>121.62</v>
      </c>
      <c r="J186" s="14">
        <v>133.74</v>
      </c>
      <c r="K186" s="14">
        <f t="shared" si="92"/>
        <v>4146.84</v>
      </c>
      <c r="L186" s="14">
        <v>1945.74</v>
      </c>
      <c r="M186" s="14">
        <v>0</v>
      </c>
      <c r="N186" s="14">
        <v>0</v>
      </c>
      <c r="O186" s="14">
        <f t="shared" si="93"/>
        <v>1945.74</v>
      </c>
      <c r="P186" s="14">
        <v>2000</v>
      </c>
      <c r="Q186" s="14">
        <f t="shared" si="94"/>
        <v>8092.58</v>
      </c>
    </row>
    <row r="187" spans="1:17" s="3" customFormat="1" ht="18" customHeight="1" x14ac:dyDescent="0.15">
      <c r="A187" s="24"/>
      <c r="B187" s="11">
        <v>10</v>
      </c>
      <c r="C187" s="12" t="s">
        <v>381</v>
      </c>
      <c r="D187" s="13" t="s">
        <v>382</v>
      </c>
      <c r="E187" s="12">
        <v>202408</v>
      </c>
      <c r="F187" s="12" t="s">
        <v>23</v>
      </c>
      <c r="G187" s="12">
        <v>5</v>
      </c>
      <c r="H187" s="14">
        <v>3242.9</v>
      </c>
      <c r="I187" s="14">
        <v>101.35</v>
      </c>
      <c r="J187" s="14">
        <v>111.45</v>
      </c>
      <c r="K187" s="14">
        <f t="shared" si="92"/>
        <v>3455.7</v>
      </c>
      <c r="L187" s="14">
        <v>1621.45</v>
      </c>
      <c r="M187" s="14">
        <v>0</v>
      </c>
      <c r="N187" s="14">
        <v>0</v>
      </c>
      <c r="O187" s="14">
        <f t="shared" si="93"/>
        <v>1621.45</v>
      </c>
      <c r="P187" s="14">
        <v>0</v>
      </c>
      <c r="Q187" s="14">
        <f t="shared" si="94"/>
        <v>5077.1499999999996</v>
      </c>
    </row>
    <row r="188" spans="1:17" s="3" customFormat="1" ht="18" customHeight="1" x14ac:dyDescent="0.15">
      <c r="A188" s="24"/>
      <c r="B188" s="11">
        <v>11</v>
      </c>
      <c r="C188" s="12" t="s">
        <v>383</v>
      </c>
      <c r="D188" s="13" t="s">
        <v>384</v>
      </c>
      <c r="E188" s="12" t="s">
        <v>95</v>
      </c>
      <c r="F188" s="12" t="s">
        <v>23</v>
      </c>
      <c r="G188" s="12">
        <v>6</v>
      </c>
      <c r="H188" s="14">
        <v>3891.48</v>
      </c>
      <c r="I188" s="14">
        <v>121.62</v>
      </c>
      <c r="J188" s="14">
        <v>133.74</v>
      </c>
      <c r="K188" s="14">
        <f t="shared" si="92"/>
        <v>4146.84</v>
      </c>
      <c r="L188" s="14">
        <v>1945.74</v>
      </c>
      <c r="M188" s="14">
        <v>0</v>
      </c>
      <c r="N188" s="14">
        <v>0</v>
      </c>
      <c r="O188" s="14">
        <f t="shared" si="93"/>
        <v>1945.74</v>
      </c>
      <c r="P188" s="14">
        <v>2000</v>
      </c>
      <c r="Q188" s="14">
        <f t="shared" si="94"/>
        <v>8092.58</v>
      </c>
    </row>
    <row r="189" spans="1:17" s="3" customFormat="1" ht="18" customHeight="1" x14ac:dyDescent="0.15">
      <c r="A189" s="24"/>
      <c r="B189" s="11">
        <v>12</v>
      </c>
      <c r="C189" s="12" t="s">
        <v>385</v>
      </c>
      <c r="D189" s="13" t="s">
        <v>386</v>
      </c>
      <c r="E189" s="12" t="s">
        <v>95</v>
      </c>
      <c r="F189" s="12" t="s">
        <v>23</v>
      </c>
      <c r="G189" s="12">
        <v>6</v>
      </c>
      <c r="H189" s="14">
        <v>3891.48</v>
      </c>
      <c r="I189" s="14">
        <v>121.62</v>
      </c>
      <c r="J189" s="14">
        <v>133.74</v>
      </c>
      <c r="K189" s="14">
        <f t="shared" si="92"/>
        <v>4146.84</v>
      </c>
      <c r="L189" s="14">
        <v>1945.74</v>
      </c>
      <c r="M189" s="14">
        <v>0</v>
      </c>
      <c r="N189" s="14">
        <v>0</v>
      </c>
      <c r="O189" s="14">
        <f t="shared" si="93"/>
        <v>1945.74</v>
      </c>
      <c r="P189" s="14">
        <v>2000</v>
      </c>
      <c r="Q189" s="14">
        <f t="shared" si="94"/>
        <v>8092.58</v>
      </c>
    </row>
    <row r="190" spans="1:17" s="3" customFormat="1" ht="18" customHeight="1" x14ac:dyDescent="0.15">
      <c r="A190" s="24"/>
      <c r="B190" s="11">
        <v>13</v>
      </c>
      <c r="C190" s="12" t="s">
        <v>387</v>
      </c>
      <c r="D190" s="13" t="s">
        <v>388</v>
      </c>
      <c r="E190" s="12" t="s">
        <v>95</v>
      </c>
      <c r="F190" s="12" t="s">
        <v>23</v>
      </c>
      <c r="G190" s="12">
        <v>6</v>
      </c>
      <c r="H190" s="14">
        <v>3891.48</v>
      </c>
      <c r="I190" s="14">
        <v>121.62</v>
      </c>
      <c r="J190" s="14">
        <v>133.74</v>
      </c>
      <c r="K190" s="14">
        <f t="shared" si="92"/>
        <v>4146.84</v>
      </c>
      <c r="L190" s="14">
        <v>1945.74</v>
      </c>
      <c r="M190" s="14">
        <v>0</v>
      </c>
      <c r="N190" s="14">
        <v>0</v>
      </c>
      <c r="O190" s="14">
        <f t="shared" si="93"/>
        <v>1945.74</v>
      </c>
      <c r="P190" s="14">
        <v>2000</v>
      </c>
      <c r="Q190" s="14">
        <f t="shared" si="94"/>
        <v>8092.58</v>
      </c>
    </row>
    <row r="191" spans="1:17" s="3" customFormat="1" ht="18" customHeight="1" x14ac:dyDescent="0.15">
      <c r="A191" s="24"/>
      <c r="B191" s="11">
        <v>14</v>
      </c>
      <c r="C191" s="12" t="s">
        <v>389</v>
      </c>
      <c r="D191" s="13" t="s">
        <v>390</v>
      </c>
      <c r="E191" s="12" t="s">
        <v>95</v>
      </c>
      <c r="F191" s="12" t="s">
        <v>23</v>
      </c>
      <c r="G191" s="12">
        <v>6</v>
      </c>
      <c r="H191" s="14">
        <v>3891.48</v>
      </c>
      <c r="I191" s="14">
        <v>121.62</v>
      </c>
      <c r="J191" s="14">
        <v>133.74</v>
      </c>
      <c r="K191" s="14">
        <f t="shared" si="92"/>
        <v>4146.84</v>
      </c>
      <c r="L191" s="14">
        <v>1945.74</v>
      </c>
      <c r="M191" s="14">
        <v>0</v>
      </c>
      <c r="N191" s="14">
        <v>0</v>
      </c>
      <c r="O191" s="14">
        <f t="shared" si="93"/>
        <v>1945.74</v>
      </c>
      <c r="P191" s="14">
        <v>2000</v>
      </c>
      <c r="Q191" s="14">
        <f t="shared" si="94"/>
        <v>8092.58</v>
      </c>
    </row>
    <row r="192" spans="1:17" s="3" customFormat="1" ht="18" customHeight="1" x14ac:dyDescent="0.15">
      <c r="A192" s="24"/>
      <c r="B192" s="11">
        <v>15</v>
      </c>
      <c r="C192" s="12" t="s">
        <v>391</v>
      </c>
      <c r="D192" s="13" t="s">
        <v>392</v>
      </c>
      <c r="E192" s="12" t="s">
        <v>95</v>
      </c>
      <c r="F192" s="12" t="s">
        <v>23</v>
      </c>
      <c r="G192" s="12">
        <v>6</v>
      </c>
      <c r="H192" s="14">
        <v>3891.48</v>
      </c>
      <c r="I192" s="14">
        <v>121.62</v>
      </c>
      <c r="J192" s="14">
        <v>133.74</v>
      </c>
      <c r="K192" s="14">
        <f t="shared" si="92"/>
        <v>4146.84</v>
      </c>
      <c r="L192" s="14">
        <v>1945.74</v>
      </c>
      <c r="M192" s="14">
        <v>0</v>
      </c>
      <c r="N192" s="14">
        <v>0</v>
      </c>
      <c r="O192" s="14">
        <f t="shared" si="93"/>
        <v>1945.74</v>
      </c>
      <c r="P192" s="14">
        <v>2000</v>
      </c>
      <c r="Q192" s="14">
        <f t="shared" si="94"/>
        <v>8092.58</v>
      </c>
    </row>
    <row r="193" spans="1:17" s="3" customFormat="1" ht="18" customHeight="1" x14ac:dyDescent="0.15">
      <c r="A193" s="24"/>
      <c r="B193" s="11">
        <v>16</v>
      </c>
      <c r="C193" s="15" t="s">
        <v>393</v>
      </c>
      <c r="D193" s="13" t="s">
        <v>394</v>
      </c>
      <c r="E193" s="12">
        <v>202404</v>
      </c>
      <c r="F193" s="12">
        <v>202406</v>
      </c>
      <c r="G193" s="12">
        <v>3</v>
      </c>
      <c r="H193" s="14">
        <v>1945.74</v>
      </c>
      <c r="I193" s="14">
        <v>60.81</v>
      </c>
      <c r="J193" s="14">
        <v>66.87</v>
      </c>
      <c r="K193" s="14">
        <f t="shared" si="92"/>
        <v>2073.42</v>
      </c>
      <c r="L193" s="14">
        <v>972.87</v>
      </c>
      <c r="M193" s="14">
        <v>0</v>
      </c>
      <c r="N193" s="14">
        <v>0</v>
      </c>
      <c r="O193" s="14">
        <f t="shared" si="93"/>
        <v>972.87</v>
      </c>
      <c r="P193" s="14">
        <v>0</v>
      </c>
      <c r="Q193" s="14">
        <f t="shared" si="94"/>
        <v>3046.29</v>
      </c>
    </row>
    <row r="194" spans="1:17" s="3" customFormat="1" ht="18" customHeight="1" x14ac:dyDescent="0.15">
      <c r="A194" s="24"/>
      <c r="B194" s="11">
        <v>17</v>
      </c>
      <c r="C194" s="15" t="s">
        <v>395</v>
      </c>
      <c r="D194" s="13" t="s">
        <v>396</v>
      </c>
      <c r="E194" s="12">
        <v>202404</v>
      </c>
      <c r="F194" s="12">
        <v>202406</v>
      </c>
      <c r="G194" s="12">
        <v>3</v>
      </c>
      <c r="H194" s="14">
        <v>1945.74</v>
      </c>
      <c r="I194" s="14">
        <v>60.81</v>
      </c>
      <c r="J194" s="14">
        <v>66.87</v>
      </c>
      <c r="K194" s="14">
        <f t="shared" si="92"/>
        <v>2073.42</v>
      </c>
      <c r="L194" s="14">
        <v>972.87</v>
      </c>
      <c r="M194" s="14">
        <v>0</v>
      </c>
      <c r="N194" s="14">
        <v>0</v>
      </c>
      <c r="O194" s="14">
        <f t="shared" si="93"/>
        <v>972.87</v>
      </c>
      <c r="P194" s="14">
        <v>0</v>
      </c>
      <c r="Q194" s="14">
        <f t="shared" si="94"/>
        <v>3046.29</v>
      </c>
    </row>
    <row r="195" spans="1:17" s="3" customFormat="1" ht="18" customHeight="1" x14ac:dyDescent="0.15">
      <c r="A195" s="24"/>
      <c r="B195" s="11">
        <v>18</v>
      </c>
      <c r="C195" s="15" t="s">
        <v>397</v>
      </c>
      <c r="D195" s="13" t="s">
        <v>398</v>
      </c>
      <c r="E195" s="12">
        <v>202410</v>
      </c>
      <c r="F195" s="12">
        <v>202412</v>
      </c>
      <c r="G195" s="12">
        <v>3</v>
      </c>
      <c r="H195" s="14">
        <v>1945.74</v>
      </c>
      <c r="I195" s="14">
        <v>60.81</v>
      </c>
      <c r="J195" s="14">
        <v>66.87</v>
      </c>
      <c r="K195" s="14">
        <f t="shared" si="92"/>
        <v>2073.42</v>
      </c>
      <c r="L195" s="14">
        <v>972.87</v>
      </c>
      <c r="M195" s="14">
        <v>0</v>
      </c>
      <c r="N195" s="14">
        <v>0</v>
      </c>
      <c r="O195" s="14">
        <f t="shared" si="93"/>
        <v>972.87</v>
      </c>
      <c r="P195" s="14">
        <v>0</v>
      </c>
      <c r="Q195" s="14">
        <f t="shared" si="94"/>
        <v>3046.29</v>
      </c>
    </row>
    <row r="196" spans="1:17" s="3" customFormat="1" ht="18" customHeight="1" x14ac:dyDescent="0.15">
      <c r="A196" s="24"/>
      <c r="B196" s="11">
        <v>19</v>
      </c>
      <c r="C196" s="15" t="s">
        <v>399</v>
      </c>
      <c r="D196" s="13" t="s">
        <v>400</v>
      </c>
      <c r="E196" s="12">
        <v>202404</v>
      </c>
      <c r="F196" s="12">
        <v>202406</v>
      </c>
      <c r="G196" s="12">
        <v>3</v>
      </c>
      <c r="H196" s="14">
        <v>1945.74</v>
      </c>
      <c r="I196" s="14">
        <v>60.81</v>
      </c>
      <c r="J196" s="14">
        <v>66.87</v>
      </c>
      <c r="K196" s="14">
        <f t="shared" si="92"/>
        <v>2073.42</v>
      </c>
      <c r="L196" s="14">
        <v>972.87</v>
      </c>
      <c r="M196" s="14">
        <v>0</v>
      </c>
      <c r="N196" s="14">
        <v>0</v>
      </c>
      <c r="O196" s="14">
        <f t="shared" si="93"/>
        <v>972.87</v>
      </c>
      <c r="P196" s="14">
        <v>0</v>
      </c>
      <c r="Q196" s="14">
        <f t="shared" si="94"/>
        <v>3046.29</v>
      </c>
    </row>
    <row r="197" spans="1:17" s="3" customFormat="1" ht="18" customHeight="1" x14ac:dyDescent="0.15">
      <c r="A197" s="24"/>
      <c r="B197" s="11">
        <v>20</v>
      </c>
      <c r="C197" s="15" t="s">
        <v>401</v>
      </c>
      <c r="D197" s="13" t="s">
        <v>402</v>
      </c>
      <c r="E197" s="12">
        <v>202404</v>
      </c>
      <c r="F197" s="12">
        <v>202406</v>
      </c>
      <c r="G197" s="12">
        <v>3</v>
      </c>
      <c r="H197" s="14">
        <v>1945.74</v>
      </c>
      <c r="I197" s="14">
        <v>60.81</v>
      </c>
      <c r="J197" s="14">
        <v>66.87</v>
      </c>
      <c r="K197" s="14">
        <f t="shared" si="92"/>
        <v>2073.42</v>
      </c>
      <c r="L197" s="14">
        <v>972.87</v>
      </c>
      <c r="M197" s="14">
        <v>0</v>
      </c>
      <c r="N197" s="14">
        <v>0</v>
      </c>
      <c r="O197" s="14">
        <f t="shared" si="93"/>
        <v>972.87</v>
      </c>
      <c r="P197" s="14">
        <v>0</v>
      </c>
      <c r="Q197" s="14">
        <f t="shared" si="94"/>
        <v>3046.29</v>
      </c>
    </row>
    <row r="198" spans="1:17" s="3" customFormat="1" ht="18" customHeight="1" x14ac:dyDescent="0.15">
      <c r="A198" s="24"/>
      <c r="B198" s="11">
        <v>21</v>
      </c>
      <c r="C198" s="15" t="s">
        <v>403</v>
      </c>
      <c r="D198" s="13" t="s">
        <v>404</v>
      </c>
      <c r="E198" s="12">
        <v>202404</v>
      </c>
      <c r="F198" s="12">
        <v>202406</v>
      </c>
      <c r="G198" s="12">
        <v>3</v>
      </c>
      <c r="H198" s="14">
        <v>1945.74</v>
      </c>
      <c r="I198" s="14">
        <v>60.81</v>
      </c>
      <c r="J198" s="14">
        <v>66.87</v>
      </c>
      <c r="K198" s="14">
        <f t="shared" si="92"/>
        <v>2073.42</v>
      </c>
      <c r="L198" s="14">
        <v>972.87</v>
      </c>
      <c r="M198" s="14">
        <v>0</v>
      </c>
      <c r="N198" s="14">
        <v>0</v>
      </c>
      <c r="O198" s="14">
        <f t="shared" si="93"/>
        <v>972.87</v>
      </c>
      <c r="P198" s="14">
        <v>0</v>
      </c>
      <c r="Q198" s="14">
        <f t="shared" si="94"/>
        <v>3046.29</v>
      </c>
    </row>
    <row r="199" spans="1:17" s="3" customFormat="1" ht="18" customHeight="1" x14ac:dyDescent="0.15">
      <c r="A199" s="24"/>
      <c r="B199" s="11">
        <v>22</v>
      </c>
      <c r="C199" s="15" t="s">
        <v>405</v>
      </c>
      <c r="D199" s="13" t="s">
        <v>406</v>
      </c>
      <c r="E199" s="12">
        <v>202404</v>
      </c>
      <c r="F199" s="12">
        <v>202405</v>
      </c>
      <c r="G199" s="12">
        <v>2</v>
      </c>
      <c r="H199" s="14">
        <v>1297.1600000000001</v>
      </c>
      <c r="I199" s="14">
        <v>40.54</v>
      </c>
      <c r="J199" s="14">
        <v>44.58</v>
      </c>
      <c r="K199" s="14">
        <f t="shared" si="92"/>
        <v>1382.28</v>
      </c>
      <c r="L199" s="14">
        <v>648.58000000000004</v>
      </c>
      <c r="M199" s="14">
        <v>0</v>
      </c>
      <c r="N199" s="14">
        <v>0</v>
      </c>
      <c r="O199" s="14">
        <f t="shared" si="93"/>
        <v>648.58000000000004</v>
      </c>
      <c r="P199" s="14">
        <v>0</v>
      </c>
      <c r="Q199" s="14">
        <f t="shared" si="94"/>
        <v>2030.8600000000001</v>
      </c>
    </row>
    <row r="200" spans="1:17" s="3" customFormat="1" ht="18" customHeight="1" x14ac:dyDescent="0.15">
      <c r="A200" s="25"/>
      <c r="B200" s="11">
        <v>23</v>
      </c>
      <c r="C200" s="15" t="s">
        <v>407</v>
      </c>
      <c r="D200" s="13" t="s">
        <v>408</v>
      </c>
      <c r="E200" s="12">
        <v>202410</v>
      </c>
      <c r="F200" s="12">
        <v>202412</v>
      </c>
      <c r="G200" s="12">
        <v>3</v>
      </c>
      <c r="H200" s="14">
        <v>1945.74</v>
      </c>
      <c r="I200" s="14">
        <v>60.81</v>
      </c>
      <c r="J200" s="14">
        <v>66.87</v>
      </c>
      <c r="K200" s="14">
        <f t="shared" si="92"/>
        <v>2073.42</v>
      </c>
      <c r="L200" s="14">
        <v>972.87</v>
      </c>
      <c r="M200" s="14">
        <v>0</v>
      </c>
      <c r="N200" s="14">
        <v>0</v>
      </c>
      <c r="O200" s="14">
        <f t="shared" si="93"/>
        <v>972.87</v>
      </c>
      <c r="P200" s="14">
        <v>0</v>
      </c>
      <c r="Q200" s="14">
        <f t="shared" si="94"/>
        <v>3046.29</v>
      </c>
    </row>
    <row r="201" spans="1:17" s="4" customFormat="1" ht="24.95" customHeight="1" x14ac:dyDescent="0.15">
      <c r="A201" s="16" t="s">
        <v>33</v>
      </c>
      <c r="B201" s="34" t="s">
        <v>409</v>
      </c>
      <c r="C201" s="34"/>
      <c r="D201" s="34"/>
      <c r="E201" s="34"/>
      <c r="F201" s="34"/>
      <c r="G201" s="34"/>
      <c r="H201" s="14">
        <f>SUM(H178:H200)</f>
        <v>63560.840000000004</v>
      </c>
      <c r="I201" s="14">
        <f t="shared" ref="I201:Q201" si="96">SUM(I178:I200)</f>
        <v>1986.4599999999991</v>
      </c>
      <c r="J201" s="14">
        <f t="shared" si="96"/>
        <v>2184.4199999999992</v>
      </c>
      <c r="K201" s="14">
        <f t="shared" si="96"/>
        <v>67731.719999999972</v>
      </c>
      <c r="L201" s="14">
        <f t="shared" si="96"/>
        <v>31780.420000000002</v>
      </c>
      <c r="M201" s="14">
        <f t="shared" si="96"/>
        <v>0</v>
      </c>
      <c r="N201" s="14">
        <f t="shared" si="96"/>
        <v>0</v>
      </c>
      <c r="O201" s="14">
        <f t="shared" si="96"/>
        <v>31780.420000000002</v>
      </c>
      <c r="P201" s="14">
        <f t="shared" si="96"/>
        <v>26000</v>
      </c>
      <c r="Q201" s="14">
        <f t="shared" si="96"/>
        <v>125512.13999999997</v>
      </c>
    </row>
    <row r="202" spans="1:17" s="3" customFormat="1" ht="18" customHeight="1" x14ac:dyDescent="0.15">
      <c r="A202" s="23" t="s">
        <v>410</v>
      </c>
      <c r="B202" s="11">
        <v>1</v>
      </c>
      <c r="C202" s="12" t="s">
        <v>411</v>
      </c>
      <c r="D202" s="13" t="s">
        <v>412</v>
      </c>
      <c r="E202" s="12" t="s">
        <v>95</v>
      </c>
      <c r="F202" s="12" t="s">
        <v>23</v>
      </c>
      <c r="G202" s="12">
        <v>6</v>
      </c>
      <c r="H202" s="14">
        <v>3891.48</v>
      </c>
      <c r="I202" s="14">
        <v>121.62</v>
      </c>
      <c r="J202" s="14">
        <v>48.66</v>
      </c>
      <c r="K202" s="14">
        <f t="shared" si="92"/>
        <v>4061.7599999999998</v>
      </c>
      <c r="L202" s="14">
        <v>1945.74</v>
      </c>
      <c r="M202" s="14">
        <v>0</v>
      </c>
      <c r="N202" s="14">
        <v>0</v>
      </c>
      <c r="O202" s="14">
        <f t="shared" si="93"/>
        <v>1945.74</v>
      </c>
      <c r="P202" s="14">
        <v>2000</v>
      </c>
      <c r="Q202" s="14">
        <f t="shared" si="94"/>
        <v>8007.5</v>
      </c>
    </row>
    <row r="203" spans="1:17" s="3" customFormat="1" ht="18" customHeight="1" x14ac:dyDescent="0.15">
      <c r="A203" s="25"/>
      <c r="B203" s="11">
        <v>2</v>
      </c>
      <c r="C203" s="12" t="s">
        <v>413</v>
      </c>
      <c r="D203" s="13" t="s">
        <v>414</v>
      </c>
      <c r="E203" s="12" t="s">
        <v>95</v>
      </c>
      <c r="F203" s="12" t="s">
        <v>86</v>
      </c>
      <c r="G203" s="12">
        <v>2</v>
      </c>
      <c r="H203" s="14">
        <v>1297.1600000000001</v>
      </c>
      <c r="I203" s="14">
        <v>40.54</v>
      </c>
      <c r="J203" s="14">
        <v>16.22</v>
      </c>
      <c r="K203" s="14">
        <f t="shared" si="92"/>
        <v>1353.92</v>
      </c>
      <c r="L203" s="14">
        <v>648.58000000000004</v>
      </c>
      <c r="M203" s="14">
        <v>0</v>
      </c>
      <c r="N203" s="14">
        <v>0</v>
      </c>
      <c r="O203" s="14">
        <f t="shared" si="93"/>
        <v>648.58000000000004</v>
      </c>
      <c r="P203" s="14">
        <v>0</v>
      </c>
      <c r="Q203" s="14">
        <f t="shared" si="94"/>
        <v>2002.5</v>
      </c>
    </row>
    <row r="204" spans="1:17" s="4" customFormat="1" ht="24.95" customHeight="1" x14ac:dyDescent="0.15">
      <c r="A204" s="16" t="s">
        <v>33</v>
      </c>
      <c r="B204" s="34" t="s">
        <v>61</v>
      </c>
      <c r="C204" s="34"/>
      <c r="D204" s="34"/>
      <c r="E204" s="34"/>
      <c r="F204" s="34"/>
      <c r="G204" s="34"/>
      <c r="H204" s="14">
        <f>SUM(H202:H203)</f>
        <v>5188.6400000000003</v>
      </c>
      <c r="I204" s="14">
        <f t="shared" ref="I204:Q204" si="97">SUM(I202:I203)</f>
        <v>162.16</v>
      </c>
      <c r="J204" s="14">
        <f t="shared" si="97"/>
        <v>64.88</v>
      </c>
      <c r="K204" s="14">
        <f t="shared" si="97"/>
        <v>5415.68</v>
      </c>
      <c r="L204" s="14">
        <f t="shared" si="97"/>
        <v>2594.3200000000002</v>
      </c>
      <c r="M204" s="14">
        <f t="shared" si="97"/>
        <v>0</v>
      </c>
      <c r="N204" s="14">
        <f t="shared" si="97"/>
        <v>0</v>
      </c>
      <c r="O204" s="14">
        <f t="shared" si="97"/>
        <v>2594.3200000000002</v>
      </c>
      <c r="P204" s="14">
        <f t="shared" si="97"/>
        <v>2000</v>
      </c>
      <c r="Q204" s="14">
        <f t="shared" si="97"/>
        <v>10010</v>
      </c>
    </row>
    <row r="205" spans="1:17" s="3" customFormat="1" ht="18" customHeight="1" x14ac:dyDescent="0.15">
      <c r="A205" s="23" t="s">
        <v>415</v>
      </c>
      <c r="B205" s="11">
        <v>1</v>
      </c>
      <c r="C205" s="12" t="s">
        <v>416</v>
      </c>
      <c r="D205" s="13" t="s">
        <v>417</v>
      </c>
      <c r="E205" s="12" t="s">
        <v>95</v>
      </c>
      <c r="F205" s="12" t="s">
        <v>23</v>
      </c>
      <c r="G205" s="12">
        <v>6</v>
      </c>
      <c r="H205" s="14">
        <v>3891.48</v>
      </c>
      <c r="I205" s="14">
        <v>121.62</v>
      </c>
      <c r="J205" s="14">
        <v>109.44</v>
      </c>
      <c r="K205" s="14">
        <f t="shared" si="92"/>
        <v>4122.54</v>
      </c>
      <c r="L205" s="14">
        <v>1945.74</v>
      </c>
      <c r="M205" s="14">
        <v>0</v>
      </c>
      <c r="N205" s="14">
        <v>0</v>
      </c>
      <c r="O205" s="14">
        <f t="shared" si="93"/>
        <v>1945.74</v>
      </c>
      <c r="P205" s="14">
        <v>0</v>
      </c>
      <c r="Q205" s="14">
        <f t="shared" si="94"/>
        <v>6068.28</v>
      </c>
    </row>
    <row r="206" spans="1:17" s="3" customFormat="1" ht="18" customHeight="1" x14ac:dyDescent="0.15">
      <c r="A206" s="24"/>
      <c r="B206" s="11">
        <v>2</v>
      </c>
      <c r="C206" s="12" t="s">
        <v>418</v>
      </c>
      <c r="D206" s="13" t="s">
        <v>419</v>
      </c>
      <c r="E206" s="12" t="s">
        <v>95</v>
      </c>
      <c r="F206" s="12" t="s">
        <v>23</v>
      </c>
      <c r="G206" s="12">
        <v>6</v>
      </c>
      <c r="H206" s="14">
        <v>3891.48</v>
      </c>
      <c r="I206" s="14">
        <v>121.62</v>
      </c>
      <c r="J206" s="14">
        <v>109.44</v>
      </c>
      <c r="K206" s="14">
        <f t="shared" si="92"/>
        <v>4122.54</v>
      </c>
      <c r="L206" s="14">
        <v>1945.74</v>
      </c>
      <c r="M206" s="14">
        <v>0</v>
      </c>
      <c r="N206" s="14">
        <v>0</v>
      </c>
      <c r="O206" s="14">
        <f t="shared" si="93"/>
        <v>1945.74</v>
      </c>
      <c r="P206" s="14">
        <v>0</v>
      </c>
      <c r="Q206" s="14">
        <f t="shared" si="94"/>
        <v>6068.28</v>
      </c>
    </row>
    <row r="207" spans="1:17" s="3" customFormat="1" ht="18" customHeight="1" x14ac:dyDescent="0.15">
      <c r="A207" s="25"/>
      <c r="B207" s="11">
        <v>3</v>
      </c>
      <c r="C207" s="15" t="s">
        <v>420</v>
      </c>
      <c r="D207" s="13" t="s">
        <v>421</v>
      </c>
      <c r="E207" s="12">
        <v>202404</v>
      </c>
      <c r="F207" s="12">
        <v>202408</v>
      </c>
      <c r="G207" s="12">
        <v>5</v>
      </c>
      <c r="H207" s="14">
        <v>3242.9</v>
      </c>
      <c r="I207" s="14">
        <v>101.35</v>
      </c>
      <c r="J207" s="14">
        <v>91.2</v>
      </c>
      <c r="K207" s="14">
        <f t="shared" si="92"/>
        <v>3435.45</v>
      </c>
      <c r="L207" s="14">
        <v>1621.45</v>
      </c>
      <c r="M207" s="14">
        <v>0</v>
      </c>
      <c r="N207" s="14">
        <v>0</v>
      </c>
      <c r="O207" s="14">
        <f t="shared" si="93"/>
        <v>1621.45</v>
      </c>
      <c r="P207" s="14"/>
      <c r="Q207" s="14">
        <f t="shared" si="94"/>
        <v>5056.8999999999996</v>
      </c>
    </row>
    <row r="208" spans="1:17" s="4" customFormat="1" ht="24.95" customHeight="1" x14ac:dyDescent="0.15">
      <c r="A208" s="16" t="s">
        <v>33</v>
      </c>
      <c r="B208" s="34" t="s">
        <v>191</v>
      </c>
      <c r="C208" s="34"/>
      <c r="D208" s="34"/>
      <c r="E208" s="34"/>
      <c r="F208" s="34"/>
      <c r="G208" s="34"/>
      <c r="H208" s="14">
        <f>SUM(H205:H207)</f>
        <v>11025.86</v>
      </c>
      <c r="I208" s="14">
        <f t="shared" ref="I208:Q208" si="98">SUM(I205:I207)</f>
        <v>344.59000000000003</v>
      </c>
      <c r="J208" s="14">
        <f t="shared" si="98"/>
        <v>310.08</v>
      </c>
      <c r="K208" s="14">
        <f t="shared" si="98"/>
        <v>11680.529999999999</v>
      </c>
      <c r="L208" s="14">
        <f t="shared" si="98"/>
        <v>5512.93</v>
      </c>
      <c r="M208" s="14">
        <f t="shared" si="98"/>
        <v>0</v>
      </c>
      <c r="N208" s="14">
        <f t="shared" si="98"/>
        <v>0</v>
      </c>
      <c r="O208" s="14">
        <f t="shared" si="98"/>
        <v>5512.93</v>
      </c>
      <c r="P208" s="14">
        <f t="shared" si="98"/>
        <v>0</v>
      </c>
      <c r="Q208" s="14">
        <f t="shared" si="98"/>
        <v>17193.46</v>
      </c>
    </row>
    <row r="209" spans="1:17" s="3" customFormat="1" ht="18" customHeight="1" x14ac:dyDescent="0.15">
      <c r="A209" s="23" t="s">
        <v>422</v>
      </c>
      <c r="B209" s="11">
        <v>1</v>
      </c>
      <c r="C209" s="12" t="s">
        <v>423</v>
      </c>
      <c r="D209" s="13" t="s">
        <v>424</v>
      </c>
      <c r="E209" s="12" t="s">
        <v>22</v>
      </c>
      <c r="F209" s="12" t="s">
        <v>23</v>
      </c>
      <c r="G209" s="12">
        <v>9</v>
      </c>
      <c r="H209" s="14">
        <v>5837.22</v>
      </c>
      <c r="I209" s="14">
        <v>182.43</v>
      </c>
      <c r="J209" s="14">
        <v>103.35</v>
      </c>
      <c r="K209" s="14">
        <f t="shared" si="92"/>
        <v>6123.0000000000009</v>
      </c>
      <c r="L209" s="14">
        <v>2918.61</v>
      </c>
      <c r="M209" s="14">
        <v>0</v>
      </c>
      <c r="N209" s="14">
        <v>0</v>
      </c>
      <c r="O209" s="14">
        <f t="shared" si="93"/>
        <v>2918.61</v>
      </c>
      <c r="P209" s="14">
        <v>2000</v>
      </c>
      <c r="Q209" s="14">
        <f t="shared" si="94"/>
        <v>11041.61</v>
      </c>
    </row>
    <row r="210" spans="1:17" s="3" customFormat="1" ht="18" customHeight="1" x14ac:dyDescent="0.15">
      <c r="A210" s="25"/>
      <c r="B210" s="11">
        <v>2</v>
      </c>
      <c r="C210" s="12" t="s">
        <v>425</v>
      </c>
      <c r="D210" s="13" t="s">
        <v>426</v>
      </c>
      <c r="E210" s="12" t="s">
        <v>22</v>
      </c>
      <c r="F210" s="12" t="s">
        <v>23</v>
      </c>
      <c r="G210" s="12">
        <v>9</v>
      </c>
      <c r="H210" s="14">
        <v>5837.22</v>
      </c>
      <c r="I210" s="14">
        <v>182.43</v>
      </c>
      <c r="J210" s="14">
        <v>103.35</v>
      </c>
      <c r="K210" s="14">
        <f t="shared" si="92"/>
        <v>6123.0000000000009</v>
      </c>
      <c r="L210" s="14">
        <v>2918.61</v>
      </c>
      <c r="M210" s="14">
        <v>0</v>
      </c>
      <c r="N210" s="14">
        <v>0</v>
      </c>
      <c r="O210" s="14">
        <f t="shared" si="93"/>
        <v>2918.61</v>
      </c>
      <c r="P210" s="14">
        <v>2000</v>
      </c>
      <c r="Q210" s="14">
        <f t="shared" si="94"/>
        <v>11041.61</v>
      </c>
    </row>
    <row r="211" spans="1:17" s="4" customFormat="1" ht="24.95" customHeight="1" x14ac:dyDescent="0.15">
      <c r="A211" s="16" t="s">
        <v>33</v>
      </c>
      <c r="B211" s="34" t="s">
        <v>61</v>
      </c>
      <c r="C211" s="34"/>
      <c r="D211" s="34"/>
      <c r="E211" s="34"/>
      <c r="F211" s="34"/>
      <c r="G211" s="34"/>
      <c r="H211" s="14">
        <f>SUM(H209:H210)</f>
        <v>11674.44</v>
      </c>
      <c r="I211" s="14">
        <f t="shared" ref="I211:Q211" si="99">SUM(I209:I210)</f>
        <v>364.86</v>
      </c>
      <c r="J211" s="14">
        <f t="shared" si="99"/>
        <v>206.7</v>
      </c>
      <c r="K211" s="14">
        <f t="shared" si="99"/>
        <v>12246.000000000002</v>
      </c>
      <c r="L211" s="14">
        <f t="shared" si="99"/>
        <v>5837.22</v>
      </c>
      <c r="M211" s="14">
        <f t="shared" si="99"/>
        <v>0</v>
      </c>
      <c r="N211" s="14">
        <f t="shared" si="99"/>
        <v>0</v>
      </c>
      <c r="O211" s="14">
        <f t="shared" si="99"/>
        <v>5837.22</v>
      </c>
      <c r="P211" s="14">
        <f t="shared" si="99"/>
        <v>4000</v>
      </c>
      <c r="Q211" s="14">
        <f t="shared" si="99"/>
        <v>22083.22</v>
      </c>
    </row>
    <row r="212" spans="1:17" s="3" customFormat="1" ht="18" customHeight="1" x14ac:dyDescent="0.15">
      <c r="A212" s="23" t="s">
        <v>427</v>
      </c>
      <c r="B212" s="11">
        <v>1</v>
      </c>
      <c r="C212" s="12" t="s">
        <v>428</v>
      </c>
      <c r="D212" s="13" t="s">
        <v>429</v>
      </c>
      <c r="E212" s="37" t="s">
        <v>339</v>
      </c>
      <c r="F212" s="37" t="s">
        <v>340</v>
      </c>
      <c r="G212" s="12">
        <v>4</v>
      </c>
      <c r="H212" s="14">
        <v>2594.3200000000002</v>
      </c>
      <c r="I212" s="14">
        <v>81.08</v>
      </c>
      <c r="J212" s="14">
        <v>56.76</v>
      </c>
      <c r="K212" s="14">
        <f t="shared" si="92"/>
        <v>2732.1600000000003</v>
      </c>
      <c r="L212" s="14">
        <v>1297.1600000000001</v>
      </c>
      <c r="M212" s="14">
        <v>0</v>
      </c>
      <c r="N212" s="14">
        <v>0</v>
      </c>
      <c r="O212" s="14">
        <f t="shared" si="93"/>
        <v>1297.1600000000001</v>
      </c>
      <c r="P212" s="14">
        <v>2000</v>
      </c>
      <c r="Q212" s="14">
        <f t="shared" si="94"/>
        <v>6029.3200000000006</v>
      </c>
    </row>
    <row r="213" spans="1:17" s="3" customFormat="1" ht="18" customHeight="1" x14ac:dyDescent="0.15">
      <c r="A213" s="24"/>
      <c r="B213" s="11">
        <v>2</v>
      </c>
      <c r="C213" s="12" t="s">
        <v>430</v>
      </c>
      <c r="D213" s="13" t="s">
        <v>431</v>
      </c>
      <c r="E213" s="12">
        <v>202410</v>
      </c>
      <c r="F213" s="12" t="s">
        <v>23</v>
      </c>
      <c r="G213" s="12">
        <v>3</v>
      </c>
      <c r="H213" s="14">
        <v>1945.74</v>
      </c>
      <c r="I213" s="14">
        <v>60.81</v>
      </c>
      <c r="J213" s="14">
        <v>42.57</v>
      </c>
      <c r="K213" s="14">
        <f t="shared" si="92"/>
        <v>2049.12</v>
      </c>
      <c r="L213" s="14">
        <v>972.87</v>
      </c>
      <c r="M213" s="14">
        <v>0</v>
      </c>
      <c r="N213" s="14">
        <v>0</v>
      </c>
      <c r="O213" s="14">
        <f t="shared" si="93"/>
        <v>972.87</v>
      </c>
      <c r="P213" s="14">
        <v>2000</v>
      </c>
      <c r="Q213" s="14">
        <f t="shared" si="94"/>
        <v>5021.99</v>
      </c>
    </row>
    <row r="214" spans="1:17" s="3" customFormat="1" ht="18" customHeight="1" x14ac:dyDescent="0.15">
      <c r="A214" s="24"/>
      <c r="B214" s="11">
        <v>3</v>
      </c>
      <c r="C214" s="12" t="s">
        <v>432</v>
      </c>
      <c r="D214" s="13" t="s">
        <v>433</v>
      </c>
      <c r="E214" s="12" t="s">
        <v>22</v>
      </c>
      <c r="F214" s="12" t="s">
        <v>23</v>
      </c>
      <c r="G214" s="12">
        <v>9</v>
      </c>
      <c r="H214" s="14">
        <v>5837.22</v>
      </c>
      <c r="I214" s="14">
        <v>182.43</v>
      </c>
      <c r="J214" s="14">
        <v>127.71</v>
      </c>
      <c r="K214" s="14">
        <f t="shared" si="92"/>
        <v>6147.3600000000006</v>
      </c>
      <c r="L214" s="14">
        <v>2918.61</v>
      </c>
      <c r="M214" s="14">
        <v>0</v>
      </c>
      <c r="N214" s="14">
        <v>0</v>
      </c>
      <c r="O214" s="14">
        <f t="shared" si="93"/>
        <v>2918.61</v>
      </c>
      <c r="P214" s="14">
        <v>2000</v>
      </c>
      <c r="Q214" s="14">
        <f t="shared" si="94"/>
        <v>11065.970000000001</v>
      </c>
    </row>
    <row r="215" spans="1:17" s="3" customFormat="1" ht="18" customHeight="1" x14ac:dyDescent="0.15">
      <c r="A215" s="24"/>
      <c r="B215" s="11">
        <v>4</v>
      </c>
      <c r="C215" s="12" t="s">
        <v>434</v>
      </c>
      <c r="D215" s="13" t="s">
        <v>435</v>
      </c>
      <c r="E215" s="12">
        <v>202410</v>
      </c>
      <c r="F215" s="12" t="s">
        <v>23</v>
      </c>
      <c r="G215" s="12">
        <v>3</v>
      </c>
      <c r="H215" s="14">
        <v>1945.74</v>
      </c>
      <c r="I215" s="14">
        <v>60.81</v>
      </c>
      <c r="J215" s="14">
        <v>42.57</v>
      </c>
      <c r="K215" s="14">
        <f t="shared" si="92"/>
        <v>2049.12</v>
      </c>
      <c r="L215" s="14">
        <v>972.87</v>
      </c>
      <c r="M215" s="14">
        <v>0</v>
      </c>
      <c r="N215" s="14">
        <v>0</v>
      </c>
      <c r="O215" s="14">
        <f t="shared" si="93"/>
        <v>972.87</v>
      </c>
      <c r="P215" s="14">
        <v>0</v>
      </c>
      <c r="Q215" s="14">
        <f t="shared" si="94"/>
        <v>3021.99</v>
      </c>
    </row>
    <row r="216" spans="1:17" s="3" customFormat="1" ht="18" customHeight="1" x14ac:dyDescent="0.15">
      <c r="A216" s="24"/>
      <c r="B216" s="11">
        <v>5</v>
      </c>
      <c r="C216" s="12" t="s">
        <v>436</v>
      </c>
      <c r="D216" s="13" t="s">
        <v>437</v>
      </c>
      <c r="E216" s="12">
        <v>202410</v>
      </c>
      <c r="F216" s="12" t="s">
        <v>23</v>
      </c>
      <c r="G216" s="12">
        <v>3</v>
      </c>
      <c r="H216" s="14">
        <v>1945.74</v>
      </c>
      <c r="I216" s="14">
        <v>60.81</v>
      </c>
      <c r="J216" s="14">
        <v>42.57</v>
      </c>
      <c r="K216" s="14">
        <f t="shared" si="92"/>
        <v>2049.12</v>
      </c>
      <c r="L216" s="14">
        <v>972.87</v>
      </c>
      <c r="M216" s="14">
        <v>0</v>
      </c>
      <c r="N216" s="14">
        <v>0</v>
      </c>
      <c r="O216" s="14">
        <f t="shared" si="93"/>
        <v>972.87</v>
      </c>
      <c r="P216" s="14">
        <v>2000</v>
      </c>
      <c r="Q216" s="14">
        <f t="shared" si="94"/>
        <v>5021.99</v>
      </c>
    </row>
    <row r="217" spans="1:17" s="3" customFormat="1" ht="18" customHeight="1" x14ac:dyDescent="0.15">
      <c r="A217" s="24"/>
      <c r="B217" s="11">
        <v>6</v>
      </c>
      <c r="C217" s="12" t="s">
        <v>438</v>
      </c>
      <c r="D217" s="13" t="s">
        <v>439</v>
      </c>
      <c r="E217" s="12">
        <v>202410</v>
      </c>
      <c r="F217" s="12" t="s">
        <v>23</v>
      </c>
      <c r="G217" s="12">
        <v>3</v>
      </c>
      <c r="H217" s="14">
        <v>1945.74</v>
      </c>
      <c r="I217" s="14">
        <v>60.81</v>
      </c>
      <c r="J217" s="14">
        <v>42.57</v>
      </c>
      <c r="K217" s="14">
        <f t="shared" si="92"/>
        <v>2049.12</v>
      </c>
      <c r="L217" s="14">
        <v>972.87</v>
      </c>
      <c r="M217" s="14">
        <v>0</v>
      </c>
      <c r="N217" s="14">
        <v>0</v>
      </c>
      <c r="O217" s="14">
        <f t="shared" si="93"/>
        <v>972.87</v>
      </c>
      <c r="P217" s="14">
        <v>0</v>
      </c>
      <c r="Q217" s="14">
        <f t="shared" si="94"/>
        <v>3021.99</v>
      </c>
    </row>
    <row r="218" spans="1:17" s="3" customFormat="1" ht="18" customHeight="1" x14ac:dyDescent="0.15">
      <c r="A218" s="24"/>
      <c r="B218" s="11">
        <v>7</v>
      </c>
      <c r="C218" s="12" t="s">
        <v>440</v>
      </c>
      <c r="D218" s="13" t="s">
        <v>441</v>
      </c>
      <c r="E218" s="37" t="s">
        <v>442</v>
      </c>
      <c r="F218" s="37" t="s">
        <v>443</v>
      </c>
      <c r="G218" s="12">
        <v>7</v>
      </c>
      <c r="H218" s="14">
        <v>4540.0600000000004</v>
      </c>
      <c r="I218" s="14">
        <v>141.88999999999999</v>
      </c>
      <c r="J218" s="14">
        <v>99.33</v>
      </c>
      <c r="K218" s="14">
        <f t="shared" si="92"/>
        <v>4781.2800000000007</v>
      </c>
      <c r="L218" s="14">
        <v>2270.0300000000002</v>
      </c>
      <c r="M218" s="14">
        <v>0</v>
      </c>
      <c r="N218" s="14">
        <v>0</v>
      </c>
      <c r="O218" s="14">
        <f t="shared" si="93"/>
        <v>2270.0300000000002</v>
      </c>
      <c r="P218" s="14">
        <v>2000</v>
      </c>
      <c r="Q218" s="14">
        <f t="shared" si="94"/>
        <v>9051.3100000000013</v>
      </c>
    </row>
    <row r="219" spans="1:17" s="3" customFormat="1" ht="18" customHeight="1" x14ac:dyDescent="0.15">
      <c r="A219" s="24"/>
      <c r="B219" s="11">
        <v>8</v>
      </c>
      <c r="C219" s="12" t="s">
        <v>444</v>
      </c>
      <c r="D219" s="13" t="s">
        <v>445</v>
      </c>
      <c r="E219" s="12">
        <v>202410</v>
      </c>
      <c r="F219" s="12" t="s">
        <v>23</v>
      </c>
      <c r="G219" s="12">
        <v>3</v>
      </c>
      <c r="H219" s="14">
        <v>1945.74</v>
      </c>
      <c r="I219" s="14">
        <v>60.81</v>
      </c>
      <c r="J219" s="14">
        <v>42.57</v>
      </c>
      <c r="K219" s="14">
        <f t="shared" si="92"/>
        <v>2049.12</v>
      </c>
      <c r="L219" s="14">
        <v>972.87</v>
      </c>
      <c r="M219" s="14">
        <v>0</v>
      </c>
      <c r="N219" s="14">
        <v>0</v>
      </c>
      <c r="O219" s="14">
        <f t="shared" si="93"/>
        <v>972.87</v>
      </c>
      <c r="P219" s="14">
        <v>2000</v>
      </c>
      <c r="Q219" s="14">
        <f t="shared" si="94"/>
        <v>5021.99</v>
      </c>
    </row>
    <row r="220" spans="1:17" s="3" customFormat="1" ht="18" customHeight="1" x14ac:dyDescent="0.15">
      <c r="A220" s="24"/>
      <c r="B220" s="11">
        <v>9</v>
      </c>
      <c r="C220" s="12" t="s">
        <v>446</v>
      </c>
      <c r="D220" s="13" t="s">
        <v>447</v>
      </c>
      <c r="E220" s="12">
        <v>202404</v>
      </c>
      <c r="F220" s="12">
        <v>202405</v>
      </c>
      <c r="G220" s="12">
        <v>2</v>
      </c>
      <c r="H220" s="14">
        <v>1297.1600000000001</v>
      </c>
      <c r="I220" s="14">
        <v>40.54</v>
      </c>
      <c r="J220" s="14">
        <v>28.38</v>
      </c>
      <c r="K220" s="14">
        <f t="shared" si="92"/>
        <v>1366.0800000000002</v>
      </c>
      <c r="L220" s="14">
        <v>648.58000000000004</v>
      </c>
      <c r="M220" s="14">
        <v>0</v>
      </c>
      <c r="N220" s="14">
        <v>0</v>
      </c>
      <c r="O220" s="14">
        <f t="shared" si="93"/>
        <v>648.58000000000004</v>
      </c>
      <c r="P220" s="14">
        <v>2000</v>
      </c>
      <c r="Q220" s="14">
        <f t="shared" si="94"/>
        <v>4014.6600000000003</v>
      </c>
    </row>
    <row r="221" spans="1:17" s="3" customFormat="1" ht="18" customHeight="1" x14ac:dyDescent="0.15">
      <c r="A221" s="24"/>
      <c r="B221" s="11">
        <v>10</v>
      </c>
      <c r="C221" s="12" t="s">
        <v>448</v>
      </c>
      <c r="D221" s="13" t="s">
        <v>449</v>
      </c>
      <c r="E221" s="12">
        <v>202404</v>
      </c>
      <c r="F221" s="12">
        <v>202405</v>
      </c>
      <c r="G221" s="12">
        <v>2</v>
      </c>
      <c r="H221" s="14">
        <v>1297.1600000000001</v>
      </c>
      <c r="I221" s="14">
        <v>40.54</v>
      </c>
      <c r="J221" s="14">
        <v>28.38</v>
      </c>
      <c r="K221" s="14">
        <f t="shared" si="92"/>
        <v>1366.0800000000002</v>
      </c>
      <c r="L221" s="14">
        <v>648.58000000000004</v>
      </c>
      <c r="M221" s="14">
        <v>0</v>
      </c>
      <c r="N221" s="14">
        <v>0</v>
      </c>
      <c r="O221" s="14">
        <f t="shared" si="93"/>
        <v>648.58000000000004</v>
      </c>
      <c r="P221" s="14">
        <v>2000</v>
      </c>
      <c r="Q221" s="14">
        <f t="shared" si="94"/>
        <v>4014.6600000000003</v>
      </c>
    </row>
    <row r="222" spans="1:17" s="3" customFormat="1" ht="18" customHeight="1" x14ac:dyDescent="0.15">
      <c r="A222" s="24"/>
      <c r="B222" s="11">
        <v>11</v>
      </c>
      <c r="C222" s="12" t="s">
        <v>450</v>
      </c>
      <c r="D222" s="13" t="s">
        <v>451</v>
      </c>
      <c r="E222" s="12">
        <v>202404</v>
      </c>
      <c r="F222" s="12">
        <v>202405</v>
      </c>
      <c r="G222" s="12">
        <v>2</v>
      </c>
      <c r="H222" s="14">
        <v>1297.1600000000001</v>
      </c>
      <c r="I222" s="14">
        <v>40.54</v>
      </c>
      <c r="J222" s="14">
        <v>28.38</v>
      </c>
      <c r="K222" s="14">
        <f t="shared" si="92"/>
        <v>1366.0800000000002</v>
      </c>
      <c r="L222" s="14">
        <v>648.58000000000004</v>
      </c>
      <c r="M222" s="14">
        <v>0</v>
      </c>
      <c r="N222" s="14">
        <v>0</v>
      </c>
      <c r="O222" s="14">
        <f t="shared" si="93"/>
        <v>648.58000000000004</v>
      </c>
      <c r="P222" s="14">
        <v>2000</v>
      </c>
      <c r="Q222" s="14">
        <f t="shared" si="94"/>
        <v>4014.6600000000003</v>
      </c>
    </row>
    <row r="223" spans="1:17" s="3" customFormat="1" ht="18" customHeight="1" x14ac:dyDescent="0.15">
      <c r="A223" s="24"/>
      <c r="B223" s="11">
        <v>12</v>
      </c>
      <c r="C223" s="12" t="s">
        <v>452</v>
      </c>
      <c r="D223" s="13" t="s">
        <v>453</v>
      </c>
      <c r="E223" s="12">
        <v>202404</v>
      </c>
      <c r="F223" s="12">
        <v>202405</v>
      </c>
      <c r="G223" s="12">
        <v>2</v>
      </c>
      <c r="H223" s="14">
        <v>1297.1600000000001</v>
      </c>
      <c r="I223" s="14">
        <v>40.54</v>
      </c>
      <c r="J223" s="14">
        <v>28.38</v>
      </c>
      <c r="K223" s="14">
        <f t="shared" si="92"/>
        <v>1366.0800000000002</v>
      </c>
      <c r="L223" s="14">
        <v>648.58000000000004</v>
      </c>
      <c r="M223" s="14">
        <v>0</v>
      </c>
      <c r="N223" s="14">
        <v>0</v>
      </c>
      <c r="O223" s="14">
        <f t="shared" si="93"/>
        <v>648.58000000000004</v>
      </c>
      <c r="P223" s="14">
        <v>2000</v>
      </c>
      <c r="Q223" s="14">
        <f t="shared" si="94"/>
        <v>4014.6600000000003</v>
      </c>
    </row>
    <row r="224" spans="1:17" s="3" customFormat="1" ht="18" customHeight="1" x14ac:dyDescent="0.15">
      <c r="A224" s="24"/>
      <c r="B224" s="11">
        <v>13</v>
      </c>
      <c r="C224" s="12" t="s">
        <v>454</v>
      </c>
      <c r="D224" s="13" t="s">
        <v>455</v>
      </c>
      <c r="E224" s="12">
        <v>202404</v>
      </c>
      <c r="F224" s="12">
        <v>202405</v>
      </c>
      <c r="G224" s="12">
        <v>2</v>
      </c>
      <c r="H224" s="14">
        <v>1297.1600000000001</v>
      </c>
      <c r="I224" s="14">
        <v>40.54</v>
      </c>
      <c r="J224" s="14">
        <v>28.38</v>
      </c>
      <c r="K224" s="14">
        <f t="shared" si="92"/>
        <v>1366.0800000000002</v>
      </c>
      <c r="L224" s="14">
        <v>648.58000000000004</v>
      </c>
      <c r="M224" s="14">
        <v>0</v>
      </c>
      <c r="N224" s="14">
        <v>0</v>
      </c>
      <c r="O224" s="14">
        <f t="shared" si="93"/>
        <v>648.58000000000004</v>
      </c>
      <c r="P224" s="14">
        <v>2000</v>
      </c>
      <c r="Q224" s="14">
        <f t="shared" si="94"/>
        <v>4014.6600000000003</v>
      </c>
    </row>
    <row r="225" spans="1:17" s="3" customFormat="1" ht="18" customHeight="1" x14ac:dyDescent="0.15">
      <c r="A225" s="25"/>
      <c r="B225" s="11">
        <v>14</v>
      </c>
      <c r="C225" s="12" t="s">
        <v>456</v>
      </c>
      <c r="D225" s="13" t="s">
        <v>431</v>
      </c>
      <c r="E225" s="12">
        <v>202404</v>
      </c>
      <c r="F225" s="12">
        <v>202405</v>
      </c>
      <c r="G225" s="12"/>
      <c r="H225" s="14">
        <v>1297.1600000000001</v>
      </c>
      <c r="I225" s="14">
        <v>40.54</v>
      </c>
      <c r="J225" s="14">
        <v>28.38</v>
      </c>
      <c r="K225" s="14">
        <f t="shared" si="92"/>
        <v>1366.0800000000002</v>
      </c>
      <c r="L225" s="14">
        <v>648.58000000000004</v>
      </c>
      <c r="M225" s="14">
        <v>0</v>
      </c>
      <c r="N225" s="14">
        <v>0</v>
      </c>
      <c r="O225" s="14">
        <f t="shared" si="93"/>
        <v>648.58000000000004</v>
      </c>
      <c r="P225" s="14">
        <v>2000</v>
      </c>
      <c r="Q225" s="14">
        <f t="shared" si="94"/>
        <v>4014.6600000000003</v>
      </c>
    </row>
    <row r="226" spans="1:17" s="4" customFormat="1" ht="24.95" customHeight="1" x14ac:dyDescent="0.15">
      <c r="A226" s="16" t="s">
        <v>33</v>
      </c>
      <c r="B226" s="34" t="s">
        <v>457</v>
      </c>
      <c r="C226" s="34"/>
      <c r="D226" s="34"/>
      <c r="E226" s="34"/>
      <c r="F226" s="34"/>
      <c r="G226" s="34"/>
      <c r="H226" s="14">
        <f>SUM(H212:H225)</f>
        <v>30483.260000000002</v>
      </c>
      <c r="I226" s="14">
        <f t="shared" ref="I226:Q226" si="100">SUM(I212:I225)</f>
        <v>952.68999999999983</v>
      </c>
      <c r="J226" s="14">
        <f t="shared" si="100"/>
        <v>666.93</v>
      </c>
      <c r="K226" s="14">
        <f t="shared" si="100"/>
        <v>32102.880000000008</v>
      </c>
      <c r="L226" s="14">
        <f t="shared" si="100"/>
        <v>15241.630000000001</v>
      </c>
      <c r="M226" s="14">
        <f t="shared" si="100"/>
        <v>0</v>
      </c>
      <c r="N226" s="14">
        <f t="shared" si="100"/>
        <v>0</v>
      </c>
      <c r="O226" s="14">
        <f t="shared" si="100"/>
        <v>15241.630000000001</v>
      </c>
      <c r="P226" s="14">
        <f t="shared" si="100"/>
        <v>24000</v>
      </c>
      <c r="Q226" s="14">
        <f t="shared" si="100"/>
        <v>71344.510000000009</v>
      </c>
    </row>
    <row r="227" spans="1:17" s="3" customFormat="1" ht="18" customHeight="1" x14ac:dyDescent="0.15">
      <c r="A227" s="23" t="s">
        <v>458</v>
      </c>
      <c r="B227" s="11">
        <v>1</v>
      </c>
      <c r="C227" s="12" t="s">
        <v>459</v>
      </c>
      <c r="D227" s="13" t="s">
        <v>460</v>
      </c>
      <c r="E227" s="12">
        <v>202407</v>
      </c>
      <c r="F227" s="12" t="s">
        <v>23</v>
      </c>
      <c r="G227" s="12">
        <v>6</v>
      </c>
      <c r="H227" s="14">
        <v>3891.48</v>
      </c>
      <c r="I227" s="14">
        <v>121.62</v>
      </c>
      <c r="J227" s="14">
        <v>109.44</v>
      </c>
      <c r="K227" s="14">
        <f t="shared" si="92"/>
        <v>4122.54</v>
      </c>
      <c r="L227" s="14">
        <v>1945.74</v>
      </c>
      <c r="M227" s="14">
        <v>0</v>
      </c>
      <c r="N227" s="14">
        <v>0</v>
      </c>
      <c r="O227" s="14">
        <f t="shared" si="93"/>
        <v>1945.74</v>
      </c>
      <c r="P227" s="14">
        <v>0</v>
      </c>
      <c r="Q227" s="14">
        <f t="shared" si="94"/>
        <v>6068.28</v>
      </c>
    </row>
    <row r="228" spans="1:17" s="3" customFormat="1" ht="18" customHeight="1" x14ac:dyDescent="0.15">
      <c r="A228" s="24"/>
      <c r="B228" s="11">
        <v>2</v>
      </c>
      <c r="C228" s="12" t="s">
        <v>461</v>
      </c>
      <c r="D228" s="13" t="s">
        <v>462</v>
      </c>
      <c r="E228" s="12" t="s">
        <v>95</v>
      </c>
      <c r="F228" s="12" t="s">
        <v>23</v>
      </c>
      <c r="G228" s="12">
        <v>6</v>
      </c>
      <c r="H228" s="14">
        <v>3891.48</v>
      </c>
      <c r="I228" s="14">
        <v>121.62</v>
      </c>
      <c r="J228" s="14">
        <v>109.44</v>
      </c>
      <c r="K228" s="14">
        <f t="shared" si="92"/>
        <v>4122.54</v>
      </c>
      <c r="L228" s="14">
        <v>1945.74</v>
      </c>
      <c r="M228" s="14">
        <v>0</v>
      </c>
      <c r="N228" s="14">
        <v>0</v>
      </c>
      <c r="O228" s="14">
        <f t="shared" si="93"/>
        <v>1945.74</v>
      </c>
      <c r="P228" s="14">
        <v>0</v>
      </c>
      <c r="Q228" s="14">
        <f t="shared" si="94"/>
        <v>6068.28</v>
      </c>
    </row>
    <row r="229" spans="1:17" s="3" customFormat="1" ht="18" customHeight="1" x14ac:dyDescent="0.15">
      <c r="A229" s="24"/>
      <c r="B229" s="11">
        <v>3</v>
      </c>
      <c r="C229" s="12" t="s">
        <v>463</v>
      </c>
      <c r="D229" s="13" t="s">
        <v>464</v>
      </c>
      <c r="E229" s="12" t="s">
        <v>22</v>
      </c>
      <c r="F229" s="12" t="s">
        <v>23</v>
      </c>
      <c r="G229" s="12">
        <v>9</v>
      </c>
      <c r="H229" s="14">
        <v>5837.22</v>
      </c>
      <c r="I229" s="14">
        <v>182.43</v>
      </c>
      <c r="J229" s="14">
        <v>164.16</v>
      </c>
      <c r="K229" s="14">
        <f t="shared" si="92"/>
        <v>6183.81</v>
      </c>
      <c r="L229" s="14">
        <v>2918.61</v>
      </c>
      <c r="M229" s="14">
        <v>0</v>
      </c>
      <c r="N229" s="14">
        <v>0</v>
      </c>
      <c r="O229" s="14">
        <f t="shared" si="93"/>
        <v>2918.61</v>
      </c>
      <c r="P229" s="14">
        <v>2000</v>
      </c>
      <c r="Q229" s="14">
        <f t="shared" si="94"/>
        <v>11102.42</v>
      </c>
    </row>
    <row r="230" spans="1:17" s="3" customFormat="1" ht="18" customHeight="1" x14ac:dyDescent="0.15">
      <c r="A230" s="24"/>
      <c r="B230" s="11">
        <v>4</v>
      </c>
      <c r="C230" s="12" t="s">
        <v>465</v>
      </c>
      <c r="D230" s="13" t="s">
        <v>466</v>
      </c>
      <c r="E230" s="12" t="s">
        <v>22</v>
      </c>
      <c r="F230" s="12">
        <v>202405</v>
      </c>
      <c r="G230" s="12">
        <v>2</v>
      </c>
      <c r="H230" s="14">
        <v>1297.1600000000001</v>
      </c>
      <c r="I230" s="14">
        <v>40.54</v>
      </c>
      <c r="J230" s="14">
        <v>36.479999999999997</v>
      </c>
      <c r="K230" s="14">
        <f t="shared" ref="K230:K236" si="101">SUM(H230:J230)</f>
        <v>1374.18</v>
      </c>
      <c r="L230" s="14">
        <v>648.58000000000004</v>
      </c>
      <c r="M230" s="14">
        <v>0</v>
      </c>
      <c r="N230" s="14">
        <v>0</v>
      </c>
      <c r="O230" s="14">
        <f t="shared" ref="O230:O236" si="102">SUM(L230:N230)</f>
        <v>648.58000000000004</v>
      </c>
      <c r="P230" s="14">
        <v>2000</v>
      </c>
      <c r="Q230" s="14">
        <f t="shared" si="94"/>
        <v>4022.76</v>
      </c>
    </row>
    <row r="231" spans="1:17" s="3" customFormat="1" ht="18" customHeight="1" x14ac:dyDescent="0.15">
      <c r="A231" s="24"/>
      <c r="B231" s="11">
        <v>5</v>
      </c>
      <c r="C231" s="12" t="s">
        <v>467</v>
      </c>
      <c r="D231" s="13" t="s">
        <v>468</v>
      </c>
      <c r="E231" s="12">
        <v>202408</v>
      </c>
      <c r="F231" s="12" t="s">
        <v>23</v>
      </c>
      <c r="G231" s="12">
        <v>5</v>
      </c>
      <c r="H231" s="14">
        <v>3242.9</v>
      </c>
      <c r="I231" s="14">
        <v>101.35</v>
      </c>
      <c r="J231" s="14">
        <v>91.2</v>
      </c>
      <c r="K231" s="14">
        <f t="shared" si="101"/>
        <v>3435.45</v>
      </c>
      <c r="L231" s="14">
        <v>1621.45</v>
      </c>
      <c r="M231" s="14">
        <v>0</v>
      </c>
      <c r="N231" s="14">
        <v>0</v>
      </c>
      <c r="O231" s="14">
        <f t="shared" si="102"/>
        <v>1621.45</v>
      </c>
      <c r="P231" s="14">
        <v>0</v>
      </c>
      <c r="Q231" s="14">
        <f t="shared" ref="Q231:Q305" si="103">SUM(K231,O231,P231)</f>
        <v>5056.8999999999996</v>
      </c>
    </row>
    <row r="232" spans="1:17" s="3" customFormat="1" ht="18" customHeight="1" x14ac:dyDescent="0.15">
      <c r="A232" s="24"/>
      <c r="B232" s="11">
        <v>6</v>
      </c>
      <c r="C232" s="12" t="s">
        <v>469</v>
      </c>
      <c r="D232" s="13" t="s">
        <v>470</v>
      </c>
      <c r="E232" s="12" t="s">
        <v>22</v>
      </c>
      <c r="F232" s="12" t="s">
        <v>23</v>
      </c>
      <c r="G232" s="12">
        <v>9</v>
      </c>
      <c r="H232" s="14">
        <v>5837.22</v>
      </c>
      <c r="I232" s="14">
        <v>182.43</v>
      </c>
      <c r="J232" s="14">
        <v>164.16</v>
      </c>
      <c r="K232" s="14">
        <f t="shared" si="101"/>
        <v>6183.81</v>
      </c>
      <c r="L232" s="14">
        <v>2918.61</v>
      </c>
      <c r="M232" s="14">
        <v>0</v>
      </c>
      <c r="N232" s="14">
        <v>0</v>
      </c>
      <c r="O232" s="14">
        <f t="shared" si="102"/>
        <v>2918.61</v>
      </c>
      <c r="P232" s="14">
        <v>2000</v>
      </c>
      <c r="Q232" s="14">
        <f t="shared" si="103"/>
        <v>11102.42</v>
      </c>
    </row>
    <row r="233" spans="1:17" s="3" customFormat="1" ht="18" customHeight="1" x14ac:dyDescent="0.15">
      <c r="A233" s="24"/>
      <c r="B233" s="11">
        <v>7</v>
      </c>
      <c r="C233" s="12" t="s">
        <v>471</v>
      </c>
      <c r="D233" s="13" t="s">
        <v>472</v>
      </c>
      <c r="E233" s="12" t="s">
        <v>22</v>
      </c>
      <c r="F233" s="12" t="s">
        <v>23</v>
      </c>
      <c r="G233" s="12">
        <v>9</v>
      </c>
      <c r="H233" s="14">
        <v>5837.22</v>
      </c>
      <c r="I233" s="14">
        <v>182.43</v>
      </c>
      <c r="J233" s="14">
        <v>164.16</v>
      </c>
      <c r="K233" s="14">
        <f t="shared" si="101"/>
        <v>6183.81</v>
      </c>
      <c r="L233" s="14">
        <v>2918.61</v>
      </c>
      <c r="M233" s="14">
        <v>0</v>
      </c>
      <c r="N233" s="14">
        <v>0</v>
      </c>
      <c r="O233" s="14">
        <f t="shared" si="102"/>
        <v>2918.61</v>
      </c>
      <c r="P233" s="14">
        <v>2000</v>
      </c>
      <c r="Q233" s="14">
        <f t="shared" si="103"/>
        <v>11102.42</v>
      </c>
    </row>
    <row r="234" spans="1:17" s="3" customFormat="1" ht="18" customHeight="1" x14ac:dyDescent="0.15">
      <c r="A234" s="24"/>
      <c r="B234" s="11">
        <v>8</v>
      </c>
      <c r="C234" s="12" t="s">
        <v>473</v>
      </c>
      <c r="D234" s="13" t="s">
        <v>474</v>
      </c>
      <c r="E234" s="12" t="s">
        <v>22</v>
      </c>
      <c r="F234" s="12" t="s">
        <v>23</v>
      </c>
      <c r="G234" s="12">
        <v>9</v>
      </c>
      <c r="H234" s="14">
        <v>5837.22</v>
      </c>
      <c r="I234" s="14">
        <v>182.43</v>
      </c>
      <c r="J234" s="14">
        <v>164.16</v>
      </c>
      <c r="K234" s="14">
        <f t="shared" si="101"/>
        <v>6183.81</v>
      </c>
      <c r="L234" s="14">
        <v>2918.61</v>
      </c>
      <c r="M234" s="14">
        <v>0</v>
      </c>
      <c r="N234" s="14">
        <v>0</v>
      </c>
      <c r="O234" s="14">
        <f t="shared" si="102"/>
        <v>2918.61</v>
      </c>
      <c r="P234" s="14">
        <v>2000</v>
      </c>
      <c r="Q234" s="14">
        <f t="shared" si="103"/>
        <v>11102.42</v>
      </c>
    </row>
    <row r="235" spans="1:17" s="3" customFormat="1" ht="18" customHeight="1" x14ac:dyDescent="0.15">
      <c r="A235" s="24"/>
      <c r="B235" s="11">
        <v>9</v>
      </c>
      <c r="C235" s="15" t="s">
        <v>475</v>
      </c>
      <c r="D235" s="13" t="s">
        <v>476</v>
      </c>
      <c r="E235" s="12">
        <v>202404</v>
      </c>
      <c r="F235" s="12">
        <v>202406</v>
      </c>
      <c r="G235" s="12">
        <v>3</v>
      </c>
      <c r="H235" s="14">
        <v>1945.74</v>
      </c>
      <c r="I235" s="14">
        <v>60.81</v>
      </c>
      <c r="J235" s="14">
        <v>54.72</v>
      </c>
      <c r="K235" s="14">
        <f t="shared" si="101"/>
        <v>2061.27</v>
      </c>
      <c r="L235" s="14">
        <v>972.87</v>
      </c>
      <c r="M235" s="14">
        <v>0</v>
      </c>
      <c r="N235" s="14">
        <v>0</v>
      </c>
      <c r="O235" s="14">
        <f t="shared" si="102"/>
        <v>972.87</v>
      </c>
      <c r="P235" s="14">
        <v>0</v>
      </c>
      <c r="Q235" s="14">
        <f t="shared" si="103"/>
        <v>3034.14</v>
      </c>
    </row>
    <row r="236" spans="1:17" s="3" customFormat="1" ht="18" customHeight="1" x14ac:dyDescent="0.15">
      <c r="A236" s="25"/>
      <c r="B236" s="11">
        <v>10</v>
      </c>
      <c r="C236" s="15" t="s">
        <v>477</v>
      </c>
      <c r="D236" s="13" t="s">
        <v>478</v>
      </c>
      <c r="E236" s="12">
        <v>202404</v>
      </c>
      <c r="F236" s="12">
        <v>202405</v>
      </c>
      <c r="G236" s="12">
        <v>2</v>
      </c>
      <c r="H236" s="14">
        <v>1236.1600000000001</v>
      </c>
      <c r="I236" s="14">
        <v>38.64</v>
      </c>
      <c r="J236" s="14">
        <v>34.76</v>
      </c>
      <c r="K236" s="14">
        <f t="shared" si="101"/>
        <v>1309.5600000000002</v>
      </c>
      <c r="L236" s="14">
        <v>618.14</v>
      </c>
      <c r="M236" s="14">
        <v>0</v>
      </c>
      <c r="N236" s="14">
        <v>0</v>
      </c>
      <c r="O236" s="14">
        <f t="shared" si="102"/>
        <v>618.14</v>
      </c>
      <c r="P236" s="14">
        <v>0</v>
      </c>
      <c r="Q236" s="14">
        <f t="shared" si="103"/>
        <v>1927.7000000000003</v>
      </c>
    </row>
    <row r="237" spans="1:17" s="4" customFormat="1" ht="24.95" customHeight="1" x14ac:dyDescent="0.15">
      <c r="A237" s="16" t="s">
        <v>33</v>
      </c>
      <c r="B237" s="34" t="s">
        <v>479</v>
      </c>
      <c r="C237" s="34"/>
      <c r="D237" s="34"/>
      <c r="E237" s="34"/>
      <c r="F237" s="34"/>
      <c r="G237" s="34"/>
      <c r="H237" s="14">
        <f>SUM(H227:H236)</f>
        <v>38853.800000000003</v>
      </c>
      <c r="I237" s="14">
        <f t="shared" ref="I237:Q237" si="104">SUM(I227:I236)</f>
        <v>1214.3000000000002</v>
      </c>
      <c r="J237" s="14">
        <f t="shared" si="104"/>
        <v>1092.6799999999998</v>
      </c>
      <c r="K237" s="14">
        <f t="shared" si="104"/>
        <v>41160.78</v>
      </c>
      <c r="L237" s="14">
        <f t="shared" si="104"/>
        <v>19426.96</v>
      </c>
      <c r="M237" s="14">
        <f t="shared" si="104"/>
        <v>0</v>
      </c>
      <c r="N237" s="14">
        <f t="shared" si="104"/>
        <v>0</v>
      </c>
      <c r="O237" s="14">
        <f t="shared" si="104"/>
        <v>19426.96</v>
      </c>
      <c r="P237" s="14">
        <f t="shared" si="104"/>
        <v>10000</v>
      </c>
      <c r="Q237" s="14">
        <f t="shared" si="104"/>
        <v>70587.739999999991</v>
      </c>
    </row>
    <row r="238" spans="1:17" s="3" customFormat="1" ht="24.95" customHeight="1" x14ac:dyDescent="0.15">
      <c r="A238" s="13" t="s">
        <v>480</v>
      </c>
      <c r="B238" s="11">
        <v>1</v>
      </c>
      <c r="C238" s="12" t="s">
        <v>481</v>
      </c>
      <c r="D238" s="13" t="s">
        <v>482</v>
      </c>
      <c r="E238" s="12" t="s">
        <v>22</v>
      </c>
      <c r="F238" s="12" t="s">
        <v>23</v>
      </c>
      <c r="G238" s="12">
        <v>9</v>
      </c>
      <c r="H238" s="14">
        <v>5837.22</v>
      </c>
      <c r="I238" s="14">
        <v>182.43</v>
      </c>
      <c r="J238" s="14">
        <v>164.16</v>
      </c>
      <c r="K238" s="14">
        <f t="shared" ref="K238:K255" si="105">SUM(H238:J238)</f>
        <v>6183.81</v>
      </c>
      <c r="L238" s="14">
        <v>2918.61</v>
      </c>
      <c r="M238" s="14">
        <v>0</v>
      </c>
      <c r="N238" s="14">
        <v>0</v>
      </c>
      <c r="O238" s="14">
        <f t="shared" ref="O238:O255" si="106">SUM(L238:N238)</f>
        <v>2918.61</v>
      </c>
      <c r="P238" s="14">
        <v>0</v>
      </c>
      <c r="Q238" s="14">
        <f t="shared" si="103"/>
        <v>9102.42</v>
      </c>
    </row>
    <row r="239" spans="1:17" s="4" customFormat="1" ht="24.95" customHeight="1" x14ac:dyDescent="0.15">
      <c r="A239" s="16" t="s">
        <v>33</v>
      </c>
      <c r="B239" s="34" t="s">
        <v>47</v>
      </c>
      <c r="C239" s="34"/>
      <c r="D239" s="34"/>
      <c r="E239" s="34"/>
      <c r="F239" s="34"/>
      <c r="G239" s="34"/>
      <c r="H239" s="14">
        <f>SUM(H238)</f>
        <v>5837.22</v>
      </c>
      <c r="I239" s="14">
        <f t="shared" ref="I239" si="107">SUM(I238)</f>
        <v>182.43</v>
      </c>
      <c r="J239" s="14">
        <f t="shared" ref="J239" si="108">SUM(J238)</f>
        <v>164.16</v>
      </c>
      <c r="K239" s="14">
        <f t="shared" ref="K239" si="109">SUM(K238)</f>
        <v>6183.81</v>
      </c>
      <c r="L239" s="14">
        <f t="shared" ref="L239" si="110">SUM(L238)</f>
        <v>2918.61</v>
      </c>
      <c r="M239" s="14">
        <f t="shared" ref="M239" si="111">SUM(M238)</f>
        <v>0</v>
      </c>
      <c r="N239" s="14">
        <f t="shared" ref="N239" si="112">SUM(N238)</f>
        <v>0</v>
      </c>
      <c r="O239" s="14">
        <f t="shared" ref="O239" si="113">SUM(O238)</f>
        <v>2918.61</v>
      </c>
      <c r="P239" s="14">
        <f t="shared" ref="P239" si="114">SUM(P238)</f>
        <v>0</v>
      </c>
      <c r="Q239" s="14">
        <f t="shared" ref="Q239" si="115">SUM(Q238)</f>
        <v>9102.42</v>
      </c>
    </row>
    <row r="240" spans="1:17" s="3" customFormat="1" ht="24.95" customHeight="1" x14ac:dyDescent="0.15">
      <c r="A240" s="13" t="s">
        <v>483</v>
      </c>
      <c r="B240" s="11">
        <v>1</v>
      </c>
      <c r="C240" s="12" t="s">
        <v>484</v>
      </c>
      <c r="D240" s="13" t="s">
        <v>485</v>
      </c>
      <c r="E240" s="12" t="s">
        <v>165</v>
      </c>
      <c r="F240" s="12" t="s">
        <v>23</v>
      </c>
      <c r="G240" s="12">
        <v>4</v>
      </c>
      <c r="H240" s="14">
        <v>2594.3200000000002</v>
      </c>
      <c r="I240" s="14">
        <v>81.08</v>
      </c>
      <c r="J240" s="14">
        <v>72.959999999999994</v>
      </c>
      <c r="K240" s="14">
        <f t="shared" si="105"/>
        <v>2748.36</v>
      </c>
      <c r="L240" s="14">
        <v>1297.1600000000001</v>
      </c>
      <c r="M240" s="14">
        <v>0</v>
      </c>
      <c r="N240" s="14">
        <v>0</v>
      </c>
      <c r="O240" s="14">
        <f t="shared" si="106"/>
        <v>1297.1600000000001</v>
      </c>
      <c r="P240" s="14">
        <v>0</v>
      </c>
      <c r="Q240" s="14">
        <f t="shared" si="103"/>
        <v>4045.5200000000004</v>
      </c>
    </row>
    <row r="241" spans="1:17" s="4" customFormat="1" ht="24.95" customHeight="1" x14ac:dyDescent="0.15">
      <c r="A241" s="16" t="s">
        <v>33</v>
      </c>
      <c r="B241" s="34" t="s">
        <v>47</v>
      </c>
      <c r="C241" s="34"/>
      <c r="D241" s="34"/>
      <c r="E241" s="34"/>
      <c r="F241" s="34"/>
      <c r="G241" s="34"/>
      <c r="H241" s="14">
        <f>SUM(H240)</f>
        <v>2594.3200000000002</v>
      </c>
      <c r="I241" s="14">
        <f t="shared" ref="I241" si="116">SUM(I240)</f>
        <v>81.08</v>
      </c>
      <c r="J241" s="14">
        <f t="shared" ref="J241" si="117">SUM(J240)</f>
        <v>72.959999999999994</v>
      </c>
      <c r="K241" s="14">
        <f t="shared" ref="K241" si="118">SUM(K240)</f>
        <v>2748.36</v>
      </c>
      <c r="L241" s="14">
        <f t="shared" ref="L241" si="119">SUM(L240)</f>
        <v>1297.1600000000001</v>
      </c>
      <c r="M241" s="14">
        <f t="shared" ref="M241" si="120">SUM(M240)</f>
        <v>0</v>
      </c>
      <c r="N241" s="14">
        <f t="shared" ref="N241" si="121">SUM(N240)</f>
        <v>0</v>
      </c>
      <c r="O241" s="14">
        <f t="shared" ref="O241" si="122">SUM(O240)</f>
        <v>1297.1600000000001</v>
      </c>
      <c r="P241" s="14">
        <f t="shared" ref="P241" si="123">SUM(P240)</f>
        <v>0</v>
      </c>
      <c r="Q241" s="14">
        <f t="shared" ref="Q241" si="124">SUM(Q240)</f>
        <v>4045.5200000000004</v>
      </c>
    </row>
    <row r="242" spans="1:17" s="3" customFormat="1" ht="18" customHeight="1" x14ac:dyDescent="0.15">
      <c r="A242" s="23" t="s">
        <v>486</v>
      </c>
      <c r="B242" s="11">
        <v>1</v>
      </c>
      <c r="C242" s="12" t="s">
        <v>487</v>
      </c>
      <c r="D242" s="13" t="s">
        <v>488</v>
      </c>
      <c r="E242" s="12" t="s">
        <v>22</v>
      </c>
      <c r="F242" s="12" t="s">
        <v>23</v>
      </c>
      <c r="G242" s="12">
        <v>9</v>
      </c>
      <c r="H242" s="14">
        <v>5837.22</v>
      </c>
      <c r="I242" s="14">
        <v>182.43</v>
      </c>
      <c r="J242" s="14">
        <v>72.989999999999995</v>
      </c>
      <c r="K242" s="14">
        <f t="shared" si="105"/>
        <v>6092.64</v>
      </c>
      <c r="L242" s="14">
        <v>2918.61</v>
      </c>
      <c r="M242" s="14">
        <v>0</v>
      </c>
      <c r="N242" s="14">
        <v>0</v>
      </c>
      <c r="O242" s="14">
        <f t="shared" si="106"/>
        <v>2918.61</v>
      </c>
      <c r="P242" s="14">
        <v>0</v>
      </c>
      <c r="Q242" s="14">
        <f t="shared" si="103"/>
        <v>9011.25</v>
      </c>
    </row>
    <row r="243" spans="1:17" s="3" customFormat="1" ht="18" customHeight="1" x14ac:dyDescent="0.15">
      <c r="A243" s="24"/>
      <c r="B243" s="11">
        <v>2</v>
      </c>
      <c r="C243" s="12" t="s">
        <v>489</v>
      </c>
      <c r="D243" s="13" t="s">
        <v>490</v>
      </c>
      <c r="E243" s="12" t="s">
        <v>22</v>
      </c>
      <c r="F243" s="12" t="s">
        <v>83</v>
      </c>
      <c r="G243" s="12">
        <v>8</v>
      </c>
      <c r="H243" s="14">
        <v>5188.6400000000003</v>
      </c>
      <c r="I243" s="14">
        <v>162.16</v>
      </c>
      <c r="J243" s="14">
        <v>64.88</v>
      </c>
      <c r="K243" s="14">
        <f t="shared" si="105"/>
        <v>5415.68</v>
      </c>
      <c r="L243" s="14">
        <v>2594.3200000000002</v>
      </c>
      <c r="M243" s="14">
        <v>0</v>
      </c>
      <c r="N243" s="14">
        <v>0</v>
      </c>
      <c r="O243" s="14">
        <f t="shared" si="106"/>
        <v>2594.3200000000002</v>
      </c>
      <c r="P243" s="14">
        <v>2000</v>
      </c>
      <c r="Q243" s="14">
        <f t="shared" si="103"/>
        <v>10010</v>
      </c>
    </row>
    <row r="244" spans="1:17" s="3" customFormat="1" ht="18" customHeight="1" x14ac:dyDescent="0.15">
      <c r="A244" s="24"/>
      <c r="B244" s="11">
        <v>3</v>
      </c>
      <c r="C244" s="12" t="s">
        <v>491</v>
      </c>
      <c r="D244" s="13" t="s">
        <v>492</v>
      </c>
      <c r="E244" s="12" t="s">
        <v>22</v>
      </c>
      <c r="F244" s="12" t="s">
        <v>23</v>
      </c>
      <c r="G244" s="12">
        <v>9</v>
      </c>
      <c r="H244" s="14">
        <v>5837.22</v>
      </c>
      <c r="I244" s="14">
        <v>182.43</v>
      </c>
      <c r="J244" s="14">
        <v>72.989999999999995</v>
      </c>
      <c r="K244" s="14">
        <f t="shared" si="105"/>
        <v>6092.64</v>
      </c>
      <c r="L244" s="14">
        <v>2918.61</v>
      </c>
      <c r="M244" s="14">
        <v>0</v>
      </c>
      <c r="N244" s="14">
        <v>0</v>
      </c>
      <c r="O244" s="14">
        <f t="shared" si="106"/>
        <v>2918.61</v>
      </c>
      <c r="P244" s="14">
        <v>2000</v>
      </c>
      <c r="Q244" s="14">
        <f t="shared" si="103"/>
        <v>11011.25</v>
      </c>
    </row>
    <row r="245" spans="1:17" s="3" customFormat="1" ht="18" customHeight="1" x14ac:dyDescent="0.15">
      <c r="A245" s="24"/>
      <c r="B245" s="11">
        <v>4</v>
      </c>
      <c r="C245" s="12" t="s">
        <v>493</v>
      </c>
      <c r="D245" s="13" t="s">
        <v>494</v>
      </c>
      <c r="E245" s="12" t="s">
        <v>22</v>
      </c>
      <c r="F245" s="12" t="s">
        <v>23</v>
      </c>
      <c r="G245" s="12">
        <v>9</v>
      </c>
      <c r="H245" s="14">
        <v>5837.22</v>
      </c>
      <c r="I245" s="14">
        <v>182.43</v>
      </c>
      <c r="J245" s="14">
        <v>72.989999999999995</v>
      </c>
      <c r="K245" s="14">
        <f t="shared" si="105"/>
        <v>6092.64</v>
      </c>
      <c r="L245" s="14">
        <v>2918.61</v>
      </c>
      <c r="M245" s="14">
        <v>0</v>
      </c>
      <c r="N245" s="14">
        <v>0</v>
      </c>
      <c r="O245" s="14">
        <f t="shared" si="106"/>
        <v>2918.61</v>
      </c>
      <c r="P245" s="14">
        <v>2000</v>
      </c>
      <c r="Q245" s="14">
        <f t="shared" si="103"/>
        <v>11011.25</v>
      </c>
    </row>
    <row r="246" spans="1:17" s="3" customFormat="1" ht="18" customHeight="1" x14ac:dyDescent="0.15">
      <c r="A246" s="24"/>
      <c r="B246" s="11">
        <v>5</v>
      </c>
      <c r="C246" s="12" t="s">
        <v>495</v>
      </c>
      <c r="D246" s="13" t="s">
        <v>496</v>
      </c>
      <c r="E246" s="12" t="s">
        <v>22</v>
      </c>
      <c r="F246" s="12" t="s">
        <v>95</v>
      </c>
      <c r="G246" s="12">
        <v>4</v>
      </c>
      <c r="H246" s="14">
        <v>2472.3200000000002</v>
      </c>
      <c r="I246" s="14">
        <v>77.28</v>
      </c>
      <c r="J246" s="14">
        <v>30.92</v>
      </c>
      <c r="K246" s="14">
        <f t="shared" si="105"/>
        <v>2580.5200000000004</v>
      </c>
      <c r="L246" s="14">
        <v>1236.28</v>
      </c>
      <c r="M246" s="14">
        <v>0</v>
      </c>
      <c r="N246" s="14">
        <v>0</v>
      </c>
      <c r="O246" s="14">
        <f t="shared" si="106"/>
        <v>1236.28</v>
      </c>
      <c r="P246" s="14">
        <v>2000</v>
      </c>
      <c r="Q246" s="14">
        <f t="shared" si="103"/>
        <v>5816.8</v>
      </c>
    </row>
    <row r="247" spans="1:17" s="3" customFormat="1" ht="18" customHeight="1" x14ac:dyDescent="0.15">
      <c r="A247" s="24"/>
      <c r="B247" s="11">
        <v>6</v>
      </c>
      <c r="C247" s="12" t="s">
        <v>497</v>
      </c>
      <c r="D247" s="13" t="s">
        <v>498</v>
      </c>
      <c r="E247" s="12" t="s">
        <v>22</v>
      </c>
      <c r="F247" s="12" t="s">
        <v>23</v>
      </c>
      <c r="G247" s="12">
        <v>9</v>
      </c>
      <c r="H247" s="14">
        <v>5837.22</v>
      </c>
      <c r="I247" s="14">
        <v>182.43</v>
      </c>
      <c r="J247" s="14">
        <v>72.989999999999995</v>
      </c>
      <c r="K247" s="14">
        <f t="shared" si="105"/>
        <v>6092.64</v>
      </c>
      <c r="L247" s="14">
        <v>2918.61</v>
      </c>
      <c r="M247" s="14">
        <v>0</v>
      </c>
      <c r="N247" s="14">
        <v>0</v>
      </c>
      <c r="O247" s="14">
        <f t="shared" si="106"/>
        <v>2918.61</v>
      </c>
      <c r="P247" s="14">
        <v>2000</v>
      </c>
      <c r="Q247" s="14">
        <f t="shared" si="103"/>
        <v>11011.25</v>
      </c>
    </row>
    <row r="248" spans="1:17" s="3" customFormat="1" ht="18" customHeight="1" x14ac:dyDescent="0.15">
      <c r="A248" s="24"/>
      <c r="B248" s="11">
        <v>7</v>
      </c>
      <c r="C248" s="12" t="s">
        <v>499</v>
      </c>
      <c r="D248" s="13" t="s">
        <v>500</v>
      </c>
      <c r="E248" s="12" t="s">
        <v>22</v>
      </c>
      <c r="F248" s="12" t="s">
        <v>23</v>
      </c>
      <c r="G248" s="12">
        <v>9</v>
      </c>
      <c r="H248" s="14">
        <v>5837.22</v>
      </c>
      <c r="I248" s="14">
        <v>182.43</v>
      </c>
      <c r="J248" s="14">
        <v>72.989999999999995</v>
      </c>
      <c r="K248" s="14">
        <f t="shared" si="105"/>
        <v>6092.64</v>
      </c>
      <c r="L248" s="14">
        <v>2918.61</v>
      </c>
      <c r="M248" s="14">
        <v>0</v>
      </c>
      <c r="N248" s="14">
        <v>0</v>
      </c>
      <c r="O248" s="14">
        <f t="shared" si="106"/>
        <v>2918.61</v>
      </c>
      <c r="P248" s="14">
        <v>2000</v>
      </c>
      <c r="Q248" s="14">
        <f t="shared" si="103"/>
        <v>11011.25</v>
      </c>
    </row>
    <row r="249" spans="1:17" s="3" customFormat="1" ht="18" customHeight="1" x14ac:dyDescent="0.15">
      <c r="A249" s="24"/>
      <c r="B249" s="11">
        <v>8</v>
      </c>
      <c r="C249" s="12" t="s">
        <v>501</v>
      </c>
      <c r="D249" s="13" t="s">
        <v>502</v>
      </c>
      <c r="E249" s="12" t="s">
        <v>22</v>
      </c>
      <c r="F249" s="12" t="s">
        <v>58</v>
      </c>
      <c r="G249" s="12">
        <v>3</v>
      </c>
      <c r="H249" s="14">
        <v>1854.24</v>
      </c>
      <c r="I249" s="14">
        <v>57.96</v>
      </c>
      <c r="J249" s="14">
        <v>23.19</v>
      </c>
      <c r="K249" s="14">
        <f t="shared" si="105"/>
        <v>1935.39</v>
      </c>
      <c r="L249" s="14">
        <v>927.21</v>
      </c>
      <c r="M249" s="14">
        <v>0</v>
      </c>
      <c r="N249" s="14">
        <v>0</v>
      </c>
      <c r="O249" s="14">
        <f t="shared" si="106"/>
        <v>927.21</v>
      </c>
      <c r="P249" s="14">
        <v>2000</v>
      </c>
      <c r="Q249" s="14">
        <f t="shared" si="103"/>
        <v>4862.6000000000004</v>
      </c>
    </row>
    <row r="250" spans="1:17" s="3" customFormat="1" ht="18" customHeight="1" x14ac:dyDescent="0.15">
      <c r="A250" s="24"/>
      <c r="B250" s="11">
        <v>9</v>
      </c>
      <c r="C250" s="12" t="s">
        <v>503</v>
      </c>
      <c r="D250" s="13" t="s">
        <v>504</v>
      </c>
      <c r="E250" s="12">
        <v>202408</v>
      </c>
      <c r="F250" s="12" t="s">
        <v>23</v>
      </c>
      <c r="G250" s="12">
        <v>5</v>
      </c>
      <c r="H250" s="14">
        <v>3242.9</v>
      </c>
      <c r="I250" s="14">
        <v>101.35</v>
      </c>
      <c r="J250" s="14">
        <v>40.549999999999997</v>
      </c>
      <c r="K250" s="14">
        <f t="shared" si="105"/>
        <v>3384.8</v>
      </c>
      <c r="L250" s="14">
        <v>1621.45</v>
      </c>
      <c r="M250" s="14">
        <v>0</v>
      </c>
      <c r="N250" s="14">
        <v>0</v>
      </c>
      <c r="O250" s="14">
        <f t="shared" si="106"/>
        <v>1621.45</v>
      </c>
      <c r="P250" s="14">
        <v>0</v>
      </c>
      <c r="Q250" s="14">
        <f t="shared" si="103"/>
        <v>5006.25</v>
      </c>
    </row>
    <row r="251" spans="1:17" s="3" customFormat="1" ht="18" customHeight="1" x14ac:dyDescent="0.15">
      <c r="A251" s="24"/>
      <c r="B251" s="11">
        <v>10</v>
      </c>
      <c r="C251" s="12" t="s">
        <v>505</v>
      </c>
      <c r="D251" s="13" t="s">
        <v>506</v>
      </c>
      <c r="E251" s="12" t="s">
        <v>22</v>
      </c>
      <c r="F251" s="12" t="s">
        <v>23</v>
      </c>
      <c r="G251" s="12">
        <v>9</v>
      </c>
      <c r="H251" s="14">
        <v>5837.22</v>
      </c>
      <c r="I251" s="14">
        <v>182.43</v>
      </c>
      <c r="J251" s="14">
        <v>72.989999999999995</v>
      </c>
      <c r="K251" s="14">
        <f t="shared" si="105"/>
        <v>6092.64</v>
      </c>
      <c r="L251" s="14">
        <v>2918.61</v>
      </c>
      <c r="M251" s="14">
        <v>0</v>
      </c>
      <c r="N251" s="14">
        <v>0</v>
      </c>
      <c r="O251" s="14">
        <f t="shared" si="106"/>
        <v>2918.61</v>
      </c>
      <c r="P251" s="14">
        <v>2000</v>
      </c>
      <c r="Q251" s="14">
        <f t="shared" si="103"/>
        <v>11011.25</v>
      </c>
    </row>
    <row r="252" spans="1:17" s="3" customFormat="1" ht="18" customHeight="1" x14ac:dyDescent="0.15">
      <c r="A252" s="24"/>
      <c r="B252" s="11">
        <v>11</v>
      </c>
      <c r="C252" s="12" t="s">
        <v>507</v>
      </c>
      <c r="D252" s="13" t="s">
        <v>508</v>
      </c>
      <c r="E252" s="12">
        <v>202404</v>
      </c>
      <c r="F252" s="12">
        <v>202412</v>
      </c>
      <c r="G252" s="12">
        <v>3</v>
      </c>
      <c r="H252" s="14">
        <v>6720</v>
      </c>
      <c r="I252" s="14">
        <v>210</v>
      </c>
      <c r="J252" s="14">
        <v>84</v>
      </c>
      <c r="K252" s="14">
        <f t="shared" si="105"/>
        <v>7014</v>
      </c>
      <c r="L252" s="14">
        <v>3360</v>
      </c>
      <c r="M252" s="14">
        <v>0</v>
      </c>
      <c r="N252" s="14">
        <v>0</v>
      </c>
      <c r="O252" s="14">
        <f t="shared" si="106"/>
        <v>3360</v>
      </c>
      <c r="P252" s="14">
        <v>2000</v>
      </c>
      <c r="Q252" s="14">
        <f t="shared" si="103"/>
        <v>12374</v>
      </c>
    </row>
    <row r="253" spans="1:17" s="3" customFormat="1" ht="18" customHeight="1" x14ac:dyDescent="0.15">
      <c r="A253" s="24"/>
      <c r="B253" s="11">
        <v>12</v>
      </c>
      <c r="C253" s="12" t="s">
        <v>509</v>
      </c>
      <c r="D253" s="13" t="s">
        <v>510</v>
      </c>
      <c r="E253" s="12">
        <v>202404</v>
      </c>
      <c r="F253" s="12">
        <v>202410</v>
      </c>
      <c r="G253" s="12">
        <v>2</v>
      </c>
      <c r="H253" s="14">
        <v>1297.1600000000001</v>
      </c>
      <c r="I253" s="14">
        <v>40.54</v>
      </c>
      <c r="J253" s="14">
        <v>16.22</v>
      </c>
      <c r="K253" s="14">
        <f t="shared" si="105"/>
        <v>1353.92</v>
      </c>
      <c r="L253" s="14">
        <v>648.58000000000004</v>
      </c>
      <c r="M253" s="14">
        <v>0</v>
      </c>
      <c r="N253" s="14">
        <v>0</v>
      </c>
      <c r="O253" s="14">
        <f t="shared" si="106"/>
        <v>648.58000000000004</v>
      </c>
      <c r="P253" s="14">
        <v>2000</v>
      </c>
      <c r="Q253" s="14">
        <f t="shared" si="103"/>
        <v>4002.5</v>
      </c>
    </row>
    <row r="254" spans="1:17" s="3" customFormat="1" ht="18" customHeight="1" x14ac:dyDescent="0.15">
      <c r="A254" s="24"/>
      <c r="B254" s="11">
        <v>13</v>
      </c>
      <c r="C254" s="15" t="s">
        <v>511</v>
      </c>
      <c r="D254" s="13" t="s">
        <v>512</v>
      </c>
      <c r="E254" s="12">
        <v>202404</v>
      </c>
      <c r="F254" s="12">
        <v>202405</v>
      </c>
      <c r="G254" s="12">
        <v>2</v>
      </c>
      <c r="H254" s="14">
        <v>1297.1600000000001</v>
      </c>
      <c r="I254" s="14">
        <v>40.54</v>
      </c>
      <c r="J254" s="14">
        <v>16.22</v>
      </c>
      <c r="K254" s="14">
        <f t="shared" si="105"/>
        <v>1353.92</v>
      </c>
      <c r="L254" s="14">
        <v>648.58000000000004</v>
      </c>
      <c r="M254" s="14">
        <v>0</v>
      </c>
      <c r="N254" s="14">
        <v>0</v>
      </c>
      <c r="O254" s="14">
        <f t="shared" si="106"/>
        <v>648.58000000000004</v>
      </c>
      <c r="P254" s="14">
        <v>0</v>
      </c>
      <c r="Q254" s="14">
        <f t="shared" si="103"/>
        <v>2002.5</v>
      </c>
    </row>
    <row r="255" spans="1:17" s="3" customFormat="1" ht="18" customHeight="1" x14ac:dyDescent="0.15">
      <c r="A255" s="25"/>
      <c r="B255" s="11">
        <v>14</v>
      </c>
      <c r="C255" s="15" t="s">
        <v>513</v>
      </c>
      <c r="D255" s="13" t="s">
        <v>514</v>
      </c>
      <c r="E255" s="12">
        <v>202404</v>
      </c>
      <c r="F255" s="12">
        <v>202404</v>
      </c>
      <c r="G255" s="12">
        <v>1</v>
      </c>
      <c r="H255" s="14">
        <v>618.08000000000004</v>
      </c>
      <c r="I255" s="14">
        <v>19.32</v>
      </c>
      <c r="J255" s="14">
        <v>7.73</v>
      </c>
      <c r="K255" s="14">
        <f t="shared" si="105"/>
        <v>645.13000000000011</v>
      </c>
      <c r="L255" s="14">
        <v>309.07</v>
      </c>
      <c r="M255" s="14">
        <v>0</v>
      </c>
      <c r="N255" s="14">
        <v>0</v>
      </c>
      <c r="O255" s="14">
        <f t="shared" si="106"/>
        <v>309.07</v>
      </c>
      <c r="P255" s="14">
        <v>0</v>
      </c>
      <c r="Q255" s="14">
        <f t="shared" si="103"/>
        <v>954.2</v>
      </c>
    </row>
    <row r="256" spans="1:17" s="4" customFormat="1" ht="24.95" customHeight="1" x14ac:dyDescent="0.15">
      <c r="A256" s="16" t="s">
        <v>33</v>
      </c>
      <c r="B256" s="34" t="s">
        <v>457</v>
      </c>
      <c r="C256" s="34"/>
      <c r="D256" s="34"/>
      <c r="E256" s="34"/>
      <c r="F256" s="34"/>
      <c r="G256" s="34"/>
      <c r="H256" s="14">
        <f>SUM(H242:H255)</f>
        <v>57713.820000000014</v>
      </c>
      <c r="I256" s="14">
        <f t="shared" ref="I256:Q256" si="125">SUM(I242:I255)</f>
        <v>1803.73</v>
      </c>
      <c r="J256" s="14">
        <f t="shared" si="125"/>
        <v>721.65000000000009</v>
      </c>
      <c r="K256" s="14">
        <f t="shared" si="125"/>
        <v>60239.199999999997</v>
      </c>
      <c r="L256" s="14">
        <f t="shared" si="125"/>
        <v>28857.150000000005</v>
      </c>
      <c r="M256" s="14">
        <f t="shared" si="125"/>
        <v>0</v>
      </c>
      <c r="N256" s="14">
        <f t="shared" si="125"/>
        <v>0</v>
      </c>
      <c r="O256" s="14">
        <f t="shared" si="125"/>
        <v>28857.150000000005</v>
      </c>
      <c r="P256" s="14">
        <f t="shared" si="125"/>
        <v>20000</v>
      </c>
      <c r="Q256" s="14">
        <f t="shared" si="125"/>
        <v>109096.35</v>
      </c>
    </row>
    <row r="257" spans="1:17" s="3" customFormat="1" ht="24.95" customHeight="1" x14ac:dyDescent="0.15">
      <c r="A257" s="13" t="s">
        <v>515</v>
      </c>
      <c r="B257" s="11">
        <v>1</v>
      </c>
      <c r="C257" s="12" t="s">
        <v>516</v>
      </c>
      <c r="D257" s="13" t="s">
        <v>517</v>
      </c>
      <c r="E257" s="12" t="s">
        <v>22</v>
      </c>
      <c r="F257" s="12" t="s">
        <v>23</v>
      </c>
      <c r="G257" s="12">
        <v>9</v>
      </c>
      <c r="H257" s="14">
        <v>5837.22</v>
      </c>
      <c r="I257" s="14">
        <v>182.43</v>
      </c>
      <c r="J257" s="14">
        <v>164.16</v>
      </c>
      <c r="K257" s="14">
        <f t="shared" ref="K257:K331" si="126">SUM(H257:J257)</f>
        <v>6183.81</v>
      </c>
      <c r="L257" s="14">
        <v>2918.61</v>
      </c>
      <c r="M257" s="14">
        <v>0</v>
      </c>
      <c r="N257" s="14">
        <v>0</v>
      </c>
      <c r="O257" s="14">
        <f t="shared" ref="O257:O331" si="127">SUM(L257:N257)</f>
        <v>2918.61</v>
      </c>
      <c r="P257" s="14">
        <v>2000</v>
      </c>
      <c r="Q257" s="14">
        <f t="shared" si="103"/>
        <v>11102.42</v>
      </c>
    </row>
    <row r="258" spans="1:17" s="4" customFormat="1" ht="24.95" customHeight="1" x14ac:dyDescent="0.15">
      <c r="A258" s="16" t="s">
        <v>33</v>
      </c>
      <c r="B258" s="34" t="s">
        <v>47</v>
      </c>
      <c r="C258" s="34"/>
      <c r="D258" s="34"/>
      <c r="E258" s="34"/>
      <c r="F258" s="34"/>
      <c r="G258" s="34"/>
      <c r="H258" s="14">
        <f>SUM(H257)</f>
        <v>5837.22</v>
      </c>
      <c r="I258" s="14">
        <f t="shared" ref="I258" si="128">SUM(I257)</f>
        <v>182.43</v>
      </c>
      <c r="J258" s="14">
        <f t="shared" ref="J258" si="129">SUM(J257)</f>
        <v>164.16</v>
      </c>
      <c r="K258" s="14">
        <f t="shared" ref="K258" si="130">SUM(K257)</f>
        <v>6183.81</v>
      </c>
      <c r="L258" s="14">
        <f t="shared" ref="L258" si="131">SUM(L257)</f>
        <v>2918.61</v>
      </c>
      <c r="M258" s="14">
        <f t="shared" ref="M258" si="132">SUM(M257)</f>
        <v>0</v>
      </c>
      <c r="N258" s="14">
        <f t="shared" ref="N258" si="133">SUM(N257)</f>
        <v>0</v>
      </c>
      <c r="O258" s="14">
        <f t="shared" ref="O258" si="134">SUM(O257)</f>
        <v>2918.61</v>
      </c>
      <c r="P258" s="14">
        <f t="shared" ref="P258" si="135">SUM(P257)</f>
        <v>2000</v>
      </c>
      <c r="Q258" s="14">
        <f t="shared" ref="Q258" si="136">SUM(Q257)</f>
        <v>11102.42</v>
      </c>
    </row>
    <row r="259" spans="1:17" s="3" customFormat="1" ht="18" customHeight="1" x14ac:dyDescent="0.15">
      <c r="A259" s="23" t="s">
        <v>518</v>
      </c>
      <c r="B259" s="11">
        <v>1</v>
      </c>
      <c r="C259" s="12" t="s">
        <v>519</v>
      </c>
      <c r="D259" s="13" t="s">
        <v>520</v>
      </c>
      <c r="E259" s="12" t="s">
        <v>95</v>
      </c>
      <c r="F259" s="12" t="s">
        <v>23</v>
      </c>
      <c r="G259" s="12">
        <v>6</v>
      </c>
      <c r="H259" s="14">
        <v>3891.48</v>
      </c>
      <c r="I259" s="14">
        <v>121.62</v>
      </c>
      <c r="J259" s="14">
        <v>133.74</v>
      </c>
      <c r="K259" s="14">
        <f t="shared" si="126"/>
        <v>4146.84</v>
      </c>
      <c r="L259" s="14">
        <v>1945.74</v>
      </c>
      <c r="M259" s="14">
        <v>0</v>
      </c>
      <c r="N259" s="14">
        <v>0</v>
      </c>
      <c r="O259" s="14">
        <f t="shared" si="127"/>
        <v>1945.74</v>
      </c>
      <c r="P259" s="14">
        <v>0</v>
      </c>
      <c r="Q259" s="14">
        <f t="shared" si="103"/>
        <v>6092.58</v>
      </c>
    </row>
    <row r="260" spans="1:17" s="3" customFormat="1" ht="18" customHeight="1" x14ac:dyDescent="0.15">
      <c r="A260" s="24"/>
      <c r="B260" s="11">
        <v>2</v>
      </c>
      <c r="C260" s="12" t="s">
        <v>521</v>
      </c>
      <c r="D260" s="13" t="s">
        <v>522</v>
      </c>
      <c r="E260" s="12" t="s">
        <v>95</v>
      </c>
      <c r="F260" s="12" t="s">
        <v>23</v>
      </c>
      <c r="G260" s="12">
        <v>6</v>
      </c>
      <c r="H260" s="14">
        <v>3891.48</v>
      </c>
      <c r="I260" s="14">
        <v>121.62</v>
      </c>
      <c r="J260" s="14">
        <v>133.74</v>
      </c>
      <c r="K260" s="14">
        <f t="shared" si="126"/>
        <v>4146.84</v>
      </c>
      <c r="L260" s="14">
        <v>1945.74</v>
      </c>
      <c r="M260" s="14">
        <v>0</v>
      </c>
      <c r="N260" s="14">
        <v>0</v>
      </c>
      <c r="O260" s="14">
        <f t="shared" si="127"/>
        <v>1945.74</v>
      </c>
      <c r="P260" s="14">
        <v>0</v>
      </c>
      <c r="Q260" s="14">
        <f t="shared" si="103"/>
        <v>6092.58</v>
      </c>
    </row>
    <row r="261" spans="1:17" s="3" customFormat="1" ht="18" customHeight="1" x14ac:dyDescent="0.15">
      <c r="A261" s="24"/>
      <c r="B261" s="11">
        <v>3</v>
      </c>
      <c r="C261" s="12" t="s">
        <v>523</v>
      </c>
      <c r="D261" s="13" t="s">
        <v>524</v>
      </c>
      <c r="E261" s="12" t="s">
        <v>95</v>
      </c>
      <c r="F261" s="12" t="s">
        <v>23</v>
      </c>
      <c r="G261" s="12">
        <v>6</v>
      </c>
      <c r="H261" s="14">
        <v>3891.48</v>
      </c>
      <c r="I261" s="14">
        <v>121.62</v>
      </c>
      <c r="J261" s="14">
        <v>133.74</v>
      </c>
      <c r="K261" s="14">
        <f t="shared" si="126"/>
        <v>4146.84</v>
      </c>
      <c r="L261" s="14">
        <v>1945.74</v>
      </c>
      <c r="M261" s="14">
        <v>0</v>
      </c>
      <c r="N261" s="14">
        <v>0</v>
      </c>
      <c r="O261" s="14">
        <f t="shared" si="127"/>
        <v>1945.74</v>
      </c>
      <c r="P261" s="14">
        <v>0</v>
      </c>
      <c r="Q261" s="14">
        <f t="shared" si="103"/>
        <v>6092.58</v>
      </c>
    </row>
    <row r="262" spans="1:17" s="3" customFormat="1" ht="18" customHeight="1" x14ac:dyDescent="0.15">
      <c r="A262" s="24"/>
      <c r="B262" s="11">
        <v>4</v>
      </c>
      <c r="C262" s="12" t="s">
        <v>525</v>
      </c>
      <c r="D262" s="13" t="s">
        <v>526</v>
      </c>
      <c r="E262" s="12" t="s">
        <v>95</v>
      </c>
      <c r="F262" s="12" t="s">
        <v>23</v>
      </c>
      <c r="G262" s="12">
        <v>6</v>
      </c>
      <c r="H262" s="14">
        <v>3891.48</v>
      </c>
      <c r="I262" s="14">
        <v>121.62</v>
      </c>
      <c r="J262" s="14">
        <v>133.74</v>
      </c>
      <c r="K262" s="14">
        <f t="shared" si="126"/>
        <v>4146.84</v>
      </c>
      <c r="L262" s="14">
        <v>1945.74</v>
      </c>
      <c r="M262" s="14">
        <v>0</v>
      </c>
      <c r="N262" s="14">
        <v>0</v>
      </c>
      <c r="O262" s="14">
        <f t="shared" si="127"/>
        <v>1945.74</v>
      </c>
      <c r="P262" s="14">
        <v>0</v>
      </c>
      <c r="Q262" s="14">
        <f t="shared" si="103"/>
        <v>6092.58</v>
      </c>
    </row>
    <row r="263" spans="1:17" s="3" customFormat="1" ht="18" customHeight="1" x14ac:dyDescent="0.15">
      <c r="A263" s="24"/>
      <c r="B263" s="11">
        <v>5</v>
      </c>
      <c r="C263" s="12" t="s">
        <v>527</v>
      </c>
      <c r="D263" s="13" t="s">
        <v>528</v>
      </c>
      <c r="E263" s="12" t="s">
        <v>95</v>
      </c>
      <c r="F263" s="12" t="s">
        <v>23</v>
      </c>
      <c r="G263" s="12">
        <v>6</v>
      </c>
      <c r="H263" s="14">
        <v>3891.48</v>
      </c>
      <c r="I263" s="14">
        <v>121.62</v>
      </c>
      <c r="J263" s="14">
        <v>133.74</v>
      </c>
      <c r="K263" s="14">
        <f t="shared" si="126"/>
        <v>4146.84</v>
      </c>
      <c r="L263" s="14">
        <v>1945.74</v>
      </c>
      <c r="M263" s="14">
        <v>0</v>
      </c>
      <c r="N263" s="14">
        <v>0</v>
      </c>
      <c r="O263" s="14">
        <f t="shared" si="127"/>
        <v>1945.74</v>
      </c>
      <c r="P263" s="14">
        <v>0</v>
      </c>
      <c r="Q263" s="14">
        <f t="shared" si="103"/>
        <v>6092.58</v>
      </c>
    </row>
    <row r="264" spans="1:17" s="3" customFormat="1" ht="18" customHeight="1" x14ac:dyDescent="0.15">
      <c r="A264" s="24"/>
      <c r="B264" s="11">
        <v>6</v>
      </c>
      <c r="C264" s="12" t="s">
        <v>529</v>
      </c>
      <c r="D264" s="13" t="s">
        <v>530</v>
      </c>
      <c r="E264" s="12" t="s">
        <v>95</v>
      </c>
      <c r="F264" s="12" t="s">
        <v>23</v>
      </c>
      <c r="G264" s="12">
        <v>6</v>
      </c>
      <c r="H264" s="14">
        <v>3891.48</v>
      </c>
      <c r="I264" s="14">
        <v>121.62</v>
      </c>
      <c r="J264" s="14">
        <v>133.74</v>
      </c>
      <c r="K264" s="14">
        <f t="shared" si="126"/>
        <v>4146.84</v>
      </c>
      <c r="L264" s="14">
        <v>1945.74</v>
      </c>
      <c r="M264" s="14">
        <v>0</v>
      </c>
      <c r="N264" s="14">
        <v>0</v>
      </c>
      <c r="O264" s="14">
        <f t="shared" si="127"/>
        <v>1945.74</v>
      </c>
      <c r="P264" s="14">
        <v>0</v>
      </c>
      <c r="Q264" s="14">
        <f t="shared" si="103"/>
        <v>6092.58</v>
      </c>
    </row>
    <row r="265" spans="1:17" s="3" customFormat="1" ht="18" customHeight="1" x14ac:dyDescent="0.15">
      <c r="A265" s="24"/>
      <c r="B265" s="11">
        <v>7</v>
      </c>
      <c r="C265" s="12" t="s">
        <v>531</v>
      </c>
      <c r="D265" s="13" t="s">
        <v>532</v>
      </c>
      <c r="E265" s="12" t="s">
        <v>95</v>
      </c>
      <c r="F265" s="12" t="s">
        <v>23</v>
      </c>
      <c r="G265" s="12">
        <v>6</v>
      </c>
      <c r="H265" s="14">
        <v>3891.48</v>
      </c>
      <c r="I265" s="14">
        <v>121.62</v>
      </c>
      <c r="J265" s="14">
        <v>133.74</v>
      </c>
      <c r="K265" s="14">
        <f t="shared" si="126"/>
        <v>4146.84</v>
      </c>
      <c r="L265" s="14">
        <v>1945.74</v>
      </c>
      <c r="M265" s="14">
        <v>0</v>
      </c>
      <c r="N265" s="14">
        <v>0</v>
      </c>
      <c r="O265" s="14">
        <f t="shared" si="127"/>
        <v>1945.74</v>
      </c>
      <c r="P265" s="14">
        <v>0</v>
      </c>
      <c r="Q265" s="14">
        <f t="shared" si="103"/>
        <v>6092.58</v>
      </c>
    </row>
    <row r="266" spans="1:17" s="3" customFormat="1" ht="18" customHeight="1" x14ac:dyDescent="0.15">
      <c r="A266" s="24"/>
      <c r="B266" s="11">
        <v>8</v>
      </c>
      <c r="C266" s="12" t="s">
        <v>533</v>
      </c>
      <c r="D266" s="13" t="s">
        <v>534</v>
      </c>
      <c r="E266" s="12" t="s">
        <v>165</v>
      </c>
      <c r="F266" s="12" t="s">
        <v>23</v>
      </c>
      <c r="G266" s="12">
        <v>4</v>
      </c>
      <c r="H266" s="14">
        <v>2594.3200000000002</v>
      </c>
      <c r="I266" s="14">
        <v>81.08</v>
      </c>
      <c r="J266" s="14">
        <v>89.16</v>
      </c>
      <c r="K266" s="14">
        <f t="shared" si="126"/>
        <v>2764.56</v>
      </c>
      <c r="L266" s="14">
        <v>1297.1600000000001</v>
      </c>
      <c r="M266" s="14">
        <v>0</v>
      </c>
      <c r="N266" s="14">
        <v>0</v>
      </c>
      <c r="O266" s="14">
        <f t="shared" si="127"/>
        <v>1297.1600000000001</v>
      </c>
      <c r="P266" s="14">
        <v>0</v>
      </c>
      <c r="Q266" s="14">
        <f t="shared" si="103"/>
        <v>4061.7200000000003</v>
      </c>
    </row>
    <row r="267" spans="1:17" s="3" customFormat="1" ht="18" customHeight="1" x14ac:dyDescent="0.15">
      <c r="A267" s="24"/>
      <c r="B267" s="11">
        <v>9</v>
      </c>
      <c r="C267" s="12" t="s">
        <v>535</v>
      </c>
      <c r="D267" s="13" t="s">
        <v>536</v>
      </c>
      <c r="E267" s="12" t="s">
        <v>95</v>
      </c>
      <c r="F267" s="12" t="s">
        <v>23</v>
      </c>
      <c r="G267" s="12">
        <v>6</v>
      </c>
      <c r="H267" s="14">
        <v>3891.48</v>
      </c>
      <c r="I267" s="14">
        <v>121.62</v>
      </c>
      <c r="J267" s="14">
        <v>133.74</v>
      </c>
      <c r="K267" s="14">
        <f t="shared" si="126"/>
        <v>4146.84</v>
      </c>
      <c r="L267" s="14">
        <v>1945.74</v>
      </c>
      <c r="M267" s="14">
        <v>0</v>
      </c>
      <c r="N267" s="14">
        <v>0</v>
      </c>
      <c r="O267" s="14">
        <f t="shared" si="127"/>
        <v>1945.74</v>
      </c>
      <c r="P267" s="14">
        <v>0</v>
      </c>
      <c r="Q267" s="14">
        <f t="shared" si="103"/>
        <v>6092.58</v>
      </c>
    </row>
    <row r="268" spans="1:17" s="3" customFormat="1" ht="18" customHeight="1" x14ac:dyDescent="0.15">
      <c r="A268" s="24"/>
      <c r="B268" s="11">
        <v>10</v>
      </c>
      <c r="C268" s="12" t="s">
        <v>537</v>
      </c>
      <c r="D268" s="13" t="s">
        <v>538</v>
      </c>
      <c r="E268" s="12">
        <v>202408</v>
      </c>
      <c r="F268" s="12" t="s">
        <v>23</v>
      </c>
      <c r="G268" s="12">
        <v>5</v>
      </c>
      <c r="H268" s="14">
        <v>3242.9</v>
      </c>
      <c r="I268" s="14">
        <v>101.35</v>
      </c>
      <c r="J268" s="14">
        <v>111.45</v>
      </c>
      <c r="K268" s="14">
        <f t="shared" si="126"/>
        <v>3455.7</v>
      </c>
      <c r="L268" s="14">
        <v>1621.45</v>
      </c>
      <c r="M268" s="14">
        <v>0</v>
      </c>
      <c r="N268" s="14">
        <v>0</v>
      </c>
      <c r="O268" s="14">
        <f t="shared" si="127"/>
        <v>1621.45</v>
      </c>
      <c r="P268" s="14">
        <v>0</v>
      </c>
      <c r="Q268" s="14">
        <f t="shared" si="103"/>
        <v>5077.1499999999996</v>
      </c>
    </row>
    <row r="269" spans="1:17" s="3" customFormat="1" ht="18" customHeight="1" x14ac:dyDescent="0.15">
      <c r="A269" s="24"/>
      <c r="B269" s="11">
        <v>11</v>
      </c>
      <c r="C269" s="12" t="s">
        <v>539</v>
      </c>
      <c r="D269" s="13" t="s">
        <v>540</v>
      </c>
      <c r="E269" s="12" t="s">
        <v>95</v>
      </c>
      <c r="F269" s="12" t="s">
        <v>23</v>
      </c>
      <c r="G269" s="12">
        <v>6</v>
      </c>
      <c r="H269" s="14">
        <v>3891.48</v>
      </c>
      <c r="I269" s="14">
        <v>121.62</v>
      </c>
      <c r="J269" s="14">
        <v>133.74</v>
      </c>
      <c r="K269" s="14">
        <f t="shared" si="126"/>
        <v>4146.84</v>
      </c>
      <c r="L269" s="14">
        <v>1945.74</v>
      </c>
      <c r="M269" s="14">
        <v>0</v>
      </c>
      <c r="N269" s="14">
        <v>0</v>
      </c>
      <c r="O269" s="14">
        <f t="shared" si="127"/>
        <v>1945.74</v>
      </c>
      <c r="P269" s="14">
        <v>0</v>
      </c>
      <c r="Q269" s="14">
        <f t="shared" si="103"/>
        <v>6092.58</v>
      </c>
    </row>
    <row r="270" spans="1:17" s="3" customFormat="1" ht="18" customHeight="1" x14ac:dyDescent="0.15">
      <c r="A270" s="25"/>
      <c r="B270" s="11">
        <v>12</v>
      </c>
      <c r="C270" s="12" t="s">
        <v>541</v>
      </c>
      <c r="D270" s="13" t="s">
        <v>542</v>
      </c>
      <c r="E270" s="12" t="s">
        <v>95</v>
      </c>
      <c r="F270" s="12" t="s">
        <v>23</v>
      </c>
      <c r="G270" s="12">
        <v>6</v>
      </c>
      <c r="H270" s="14">
        <v>3891.48</v>
      </c>
      <c r="I270" s="14">
        <v>121.62</v>
      </c>
      <c r="J270" s="14">
        <v>133.74</v>
      </c>
      <c r="K270" s="14">
        <f t="shared" si="126"/>
        <v>4146.84</v>
      </c>
      <c r="L270" s="14">
        <v>1945.74</v>
      </c>
      <c r="M270" s="14">
        <v>0</v>
      </c>
      <c r="N270" s="14">
        <v>0</v>
      </c>
      <c r="O270" s="14">
        <f t="shared" si="127"/>
        <v>1945.74</v>
      </c>
      <c r="P270" s="14">
        <v>0</v>
      </c>
      <c r="Q270" s="14">
        <f t="shared" si="103"/>
        <v>6092.58</v>
      </c>
    </row>
    <row r="271" spans="1:17" s="4" customFormat="1" ht="24.95" customHeight="1" x14ac:dyDescent="0.15">
      <c r="A271" s="16" t="s">
        <v>33</v>
      </c>
      <c r="B271" s="34" t="s">
        <v>543</v>
      </c>
      <c r="C271" s="34"/>
      <c r="D271" s="34"/>
      <c r="E271" s="34"/>
      <c r="F271" s="34"/>
      <c r="G271" s="34"/>
      <c r="H271" s="14">
        <f>SUM(H259:H270)</f>
        <v>44752.020000000011</v>
      </c>
      <c r="I271" s="14">
        <f t="shared" ref="I271:Q271" si="137">SUM(I259:I270)</f>
        <v>1398.6299999999997</v>
      </c>
      <c r="J271" s="14">
        <f t="shared" si="137"/>
        <v>1538.0100000000002</v>
      </c>
      <c r="K271" s="14">
        <f t="shared" si="137"/>
        <v>47688.659999999989</v>
      </c>
      <c r="L271" s="14">
        <f t="shared" si="137"/>
        <v>22376.010000000006</v>
      </c>
      <c r="M271" s="14">
        <f t="shared" si="137"/>
        <v>0</v>
      </c>
      <c r="N271" s="14">
        <f t="shared" si="137"/>
        <v>0</v>
      </c>
      <c r="O271" s="14">
        <f t="shared" si="137"/>
        <v>22376.010000000006</v>
      </c>
      <c r="P271" s="14">
        <f t="shared" si="137"/>
        <v>0</v>
      </c>
      <c r="Q271" s="14">
        <f t="shared" si="137"/>
        <v>70064.670000000013</v>
      </c>
    </row>
    <row r="272" spans="1:17" s="3" customFormat="1" ht="18" customHeight="1" x14ac:dyDescent="0.15">
      <c r="A272" s="23" t="s">
        <v>544</v>
      </c>
      <c r="B272" s="11">
        <v>1</v>
      </c>
      <c r="C272" s="12" t="s">
        <v>545</v>
      </c>
      <c r="D272" s="13" t="s">
        <v>546</v>
      </c>
      <c r="E272" s="12">
        <v>202408</v>
      </c>
      <c r="F272" s="12" t="s">
        <v>23</v>
      </c>
      <c r="G272" s="12">
        <v>5</v>
      </c>
      <c r="H272" s="14">
        <v>3242.9</v>
      </c>
      <c r="I272" s="14">
        <v>101.35</v>
      </c>
      <c r="J272" s="14">
        <v>91.2</v>
      </c>
      <c r="K272" s="14">
        <f t="shared" si="126"/>
        <v>3435.45</v>
      </c>
      <c r="L272" s="14">
        <v>1621.45</v>
      </c>
      <c r="M272" s="14">
        <v>0</v>
      </c>
      <c r="N272" s="14">
        <v>0</v>
      </c>
      <c r="O272" s="14">
        <f t="shared" si="127"/>
        <v>1621.45</v>
      </c>
      <c r="P272" s="14">
        <v>0</v>
      </c>
      <c r="Q272" s="14">
        <f t="shared" si="103"/>
        <v>5056.8999999999996</v>
      </c>
    </row>
    <row r="273" spans="1:17" s="3" customFormat="1" ht="18" customHeight="1" x14ac:dyDescent="0.15">
      <c r="A273" s="24"/>
      <c r="B273" s="11">
        <v>2</v>
      </c>
      <c r="C273" s="12" t="s">
        <v>547</v>
      </c>
      <c r="D273" s="13" t="s">
        <v>548</v>
      </c>
      <c r="E273" s="12" t="s">
        <v>95</v>
      </c>
      <c r="F273" s="12" t="s">
        <v>23</v>
      </c>
      <c r="G273" s="12">
        <v>6</v>
      </c>
      <c r="H273" s="14">
        <v>3891.48</v>
      </c>
      <c r="I273" s="14">
        <v>121.62</v>
      </c>
      <c r="J273" s="14">
        <v>109.44</v>
      </c>
      <c r="K273" s="14">
        <f t="shared" si="126"/>
        <v>4122.54</v>
      </c>
      <c r="L273" s="14">
        <v>1945.74</v>
      </c>
      <c r="M273" s="14">
        <v>0</v>
      </c>
      <c r="N273" s="14">
        <v>0</v>
      </c>
      <c r="O273" s="14">
        <f t="shared" si="127"/>
        <v>1945.74</v>
      </c>
      <c r="P273" s="14">
        <v>0</v>
      </c>
      <c r="Q273" s="14">
        <f t="shared" si="103"/>
        <v>6068.28</v>
      </c>
    </row>
    <row r="274" spans="1:17" s="3" customFormat="1" ht="18" customHeight="1" x14ac:dyDescent="0.15">
      <c r="A274" s="24"/>
      <c r="B274" s="11">
        <v>3</v>
      </c>
      <c r="C274" s="12" t="s">
        <v>549</v>
      </c>
      <c r="D274" s="13" t="s">
        <v>550</v>
      </c>
      <c r="E274" s="12" t="s">
        <v>95</v>
      </c>
      <c r="F274" s="12" t="s">
        <v>23</v>
      </c>
      <c r="G274" s="12">
        <v>6</v>
      </c>
      <c r="H274" s="14">
        <v>3891.48</v>
      </c>
      <c r="I274" s="14">
        <v>121.62</v>
      </c>
      <c r="J274" s="14">
        <v>109.44</v>
      </c>
      <c r="K274" s="14">
        <f t="shared" si="126"/>
        <v>4122.54</v>
      </c>
      <c r="L274" s="14">
        <v>1945.74</v>
      </c>
      <c r="M274" s="14">
        <v>0</v>
      </c>
      <c r="N274" s="14">
        <v>0</v>
      </c>
      <c r="O274" s="14">
        <f t="shared" si="127"/>
        <v>1945.74</v>
      </c>
      <c r="P274" s="14">
        <v>0</v>
      </c>
      <c r="Q274" s="14">
        <f t="shared" si="103"/>
        <v>6068.28</v>
      </c>
    </row>
    <row r="275" spans="1:17" s="3" customFormat="1" ht="18" customHeight="1" x14ac:dyDescent="0.15">
      <c r="A275" s="25"/>
      <c r="B275" s="11">
        <v>4</v>
      </c>
      <c r="C275" s="12" t="s">
        <v>551</v>
      </c>
      <c r="D275" s="13" t="s">
        <v>552</v>
      </c>
      <c r="E275" s="12" t="s">
        <v>95</v>
      </c>
      <c r="F275" s="12" t="s">
        <v>23</v>
      </c>
      <c r="G275" s="12">
        <v>6</v>
      </c>
      <c r="H275" s="14">
        <v>3891.48</v>
      </c>
      <c r="I275" s="14">
        <v>121.62</v>
      </c>
      <c r="J275" s="14">
        <v>109.44</v>
      </c>
      <c r="K275" s="14">
        <f t="shared" si="126"/>
        <v>4122.54</v>
      </c>
      <c r="L275" s="14">
        <v>1945.74</v>
      </c>
      <c r="M275" s="14">
        <v>0</v>
      </c>
      <c r="N275" s="14">
        <v>0</v>
      </c>
      <c r="O275" s="14">
        <f t="shared" si="127"/>
        <v>1945.74</v>
      </c>
      <c r="P275" s="14">
        <v>0</v>
      </c>
      <c r="Q275" s="14">
        <f t="shared" si="103"/>
        <v>6068.28</v>
      </c>
    </row>
    <row r="276" spans="1:17" s="4" customFormat="1" ht="24.95" customHeight="1" x14ac:dyDescent="0.15">
      <c r="A276" s="16" t="s">
        <v>33</v>
      </c>
      <c r="B276" s="34" t="s">
        <v>91</v>
      </c>
      <c r="C276" s="34"/>
      <c r="D276" s="34"/>
      <c r="E276" s="34"/>
      <c r="F276" s="34"/>
      <c r="G276" s="34"/>
      <c r="H276" s="14">
        <f>SUM(H272:H275)</f>
        <v>14917.34</v>
      </c>
      <c r="I276" s="14">
        <f t="shared" ref="I276:Q276" si="138">SUM(I272:I275)</f>
        <v>466.21000000000004</v>
      </c>
      <c r="J276" s="14">
        <f t="shared" si="138"/>
        <v>419.52</v>
      </c>
      <c r="K276" s="14">
        <f t="shared" si="138"/>
        <v>15803.07</v>
      </c>
      <c r="L276" s="14">
        <f t="shared" si="138"/>
        <v>7458.67</v>
      </c>
      <c r="M276" s="14">
        <f t="shared" si="138"/>
        <v>0</v>
      </c>
      <c r="N276" s="14">
        <f t="shared" si="138"/>
        <v>0</v>
      </c>
      <c r="O276" s="14">
        <f t="shared" si="138"/>
        <v>7458.67</v>
      </c>
      <c r="P276" s="14">
        <f t="shared" si="138"/>
        <v>0</v>
      </c>
      <c r="Q276" s="14">
        <f t="shared" si="138"/>
        <v>23261.739999999998</v>
      </c>
    </row>
    <row r="277" spans="1:17" s="3" customFormat="1" ht="18" customHeight="1" x14ac:dyDescent="0.15">
      <c r="A277" s="23" t="s">
        <v>553</v>
      </c>
      <c r="B277" s="11">
        <v>1</v>
      </c>
      <c r="C277" s="12" t="s">
        <v>554</v>
      </c>
      <c r="D277" s="13" t="s">
        <v>555</v>
      </c>
      <c r="E277" s="12" t="s">
        <v>86</v>
      </c>
      <c r="F277" s="12" t="s">
        <v>23</v>
      </c>
      <c r="G277" s="12">
        <v>5</v>
      </c>
      <c r="H277" s="14">
        <v>4160</v>
      </c>
      <c r="I277" s="14">
        <v>130</v>
      </c>
      <c r="J277" s="14">
        <v>117</v>
      </c>
      <c r="K277" s="14">
        <f t="shared" si="126"/>
        <v>4407</v>
      </c>
      <c r="L277" s="14">
        <v>2080</v>
      </c>
      <c r="M277" s="14">
        <v>0</v>
      </c>
      <c r="N277" s="14">
        <v>0</v>
      </c>
      <c r="O277" s="14">
        <f t="shared" si="127"/>
        <v>2080</v>
      </c>
      <c r="P277" s="14">
        <v>0</v>
      </c>
      <c r="Q277" s="14">
        <f t="shared" si="103"/>
        <v>6487</v>
      </c>
    </row>
    <row r="278" spans="1:17" s="3" customFormat="1" ht="18" customHeight="1" x14ac:dyDescent="0.15">
      <c r="A278" s="24"/>
      <c r="B278" s="11">
        <v>2</v>
      </c>
      <c r="C278" s="12" t="s">
        <v>556</v>
      </c>
      <c r="D278" s="13" t="s">
        <v>557</v>
      </c>
      <c r="E278" s="12" t="s">
        <v>86</v>
      </c>
      <c r="F278" s="12" t="s">
        <v>23</v>
      </c>
      <c r="G278" s="12">
        <v>5</v>
      </c>
      <c r="H278" s="14">
        <v>4000</v>
      </c>
      <c r="I278" s="14">
        <v>125</v>
      </c>
      <c r="J278" s="14">
        <v>112.5</v>
      </c>
      <c r="K278" s="14">
        <f t="shared" si="126"/>
        <v>4237.5</v>
      </c>
      <c r="L278" s="14">
        <v>2000</v>
      </c>
      <c r="M278" s="14">
        <v>0</v>
      </c>
      <c r="N278" s="14">
        <v>0</v>
      </c>
      <c r="O278" s="14">
        <f t="shared" si="127"/>
        <v>2000</v>
      </c>
      <c r="P278" s="14">
        <v>0</v>
      </c>
      <c r="Q278" s="14">
        <f t="shared" si="103"/>
        <v>6237.5</v>
      </c>
    </row>
    <row r="279" spans="1:17" s="3" customFormat="1" ht="18" customHeight="1" x14ac:dyDescent="0.15">
      <c r="A279" s="24"/>
      <c r="B279" s="11">
        <v>3</v>
      </c>
      <c r="C279" s="12" t="s">
        <v>558</v>
      </c>
      <c r="D279" s="13" t="s">
        <v>559</v>
      </c>
      <c r="E279" s="12" t="s">
        <v>86</v>
      </c>
      <c r="F279" s="12" t="s">
        <v>23</v>
      </c>
      <c r="G279" s="12">
        <v>5</v>
      </c>
      <c r="H279" s="14">
        <v>4480</v>
      </c>
      <c r="I279" s="14">
        <v>140</v>
      </c>
      <c r="J279" s="14">
        <v>126</v>
      </c>
      <c r="K279" s="14">
        <f t="shared" si="126"/>
        <v>4746</v>
      </c>
      <c r="L279" s="14">
        <v>2240</v>
      </c>
      <c r="M279" s="14">
        <v>0</v>
      </c>
      <c r="N279" s="14">
        <v>0</v>
      </c>
      <c r="O279" s="14">
        <f t="shared" si="127"/>
        <v>2240</v>
      </c>
      <c r="P279" s="14">
        <v>0</v>
      </c>
      <c r="Q279" s="14">
        <f t="shared" si="103"/>
        <v>6986</v>
      </c>
    </row>
    <row r="280" spans="1:17" s="3" customFormat="1" ht="18" customHeight="1" x14ac:dyDescent="0.15">
      <c r="A280" s="24"/>
      <c r="B280" s="11">
        <v>4</v>
      </c>
      <c r="C280" s="12" t="s">
        <v>560</v>
      </c>
      <c r="D280" s="13" t="s">
        <v>561</v>
      </c>
      <c r="E280" s="12" t="s">
        <v>86</v>
      </c>
      <c r="F280" s="12" t="s">
        <v>23</v>
      </c>
      <c r="G280" s="12">
        <v>5</v>
      </c>
      <c r="H280" s="14">
        <v>4800</v>
      </c>
      <c r="I280" s="14">
        <v>150</v>
      </c>
      <c r="J280" s="14">
        <v>135</v>
      </c>
      <c r="K280" s="14">
        <f t="shared" si="126"/>
        <v>5085</v>
      </c>
      <c r="L280" s="14">
        <v>2400</v>
      </c>
      <c r="M280" s="14">
        <v>0</v>
      </c>
      <c r="N280" s="14">
        <v>0</v>
      </c>
      <c r="O280" s="14">
        <f t="shared" si="127"/>
        <v>2400</v>
      </c>
      <c r="P280" s="14">
        <v>0</v>
      </c>
      <c r="Q280" s="14">
        <f t="shared" si="103"/>
        <v>7485</v>
      </c>
    </row>
    <row r="281" spans="1:17" s="3" customFormat="1" ht="18" customHeight="1" x14ac:dyDescent="0.15">
      <c r="A281" s="24"/>
      <c r="B281" s="11">
        <v>5</v>
      </c>
      <c r="C281" s="12" t="s">
        <v>562</v>
      </c>
      <c r="D281" s="13" t="s">
        <v>76</v>
      </c>
      <c r="E281" s="12" t="s">
        <v>86</v>
      </c>
      <c r="F281" s="12" t="s">
        <v>23</v>
      </c>
      <c r="G281" s="12">
        <v>5</v>
      </c>
      <c r="H281" s="14">
        <v>5200</v>
      </c>
      <c r="I281" s="14">
        <v>162.5</v>
      </c>
      <c r="J281" s="14">
        <v>146.25</v>
      </c>
      <c r="K281" s="14">
        <f t="shared" si="126"/>
        <v>5508.75</v>
      </c>
      <c r="L281" s="14">
        <v>2600</v>
      </c>
      <c r="M281" s="14">
        <v>0</v>
      </c>
      <c r="N281" s="14">
        <v>0</v>
      </c>
      <c r="O281" s="14">
        <f t="shared" si="127"/>
        <v>2600</v>
      </c>
      <c r="P281" s="14">
        <v>0</v>
      </c>
      <c r="Q281" s="14">
        <f t="shared" si="103"/>
        <v>8108.75</v>
      </c>
    </row>
    <row r="282" spans="1:17" s="3" customFormat="1" ht="18" customHeight="1" x14ac:dyDescent="0.15">
      <c r="A282" s="24"/>
      <c r="B282" s="11">
        <v>6</v>
      </c>
      <c r="C282" s="12" t="s">
        <v>563</v>
      </c>
      <c r="D282" s="13" t="s">
        <v>564</v>
      </c>
      <c r="E282" s="12" t="s">
        <v>86</v>
      </c>
      <c r="F282" s="12" t="s">
        <v>23</v>
      </c>
      <c r="G282" s="12">
        <v>5</v>
      </c>
      <c r="H282" s="14">
        <v>4160</v>
      </c>
      <c r="I282" s="14">
        <v>130</v>
      </c>
      <c r="J282" s="14">
        <v>117</v>
      </c>
      <c r="K282" s="14">
        <f t="shared" si="126"/>
        <v>4407</v>
      </c>
      <c r="L282" s="14">
        <v>2080</v>
      </c>
      <c r="M282" s="14">
        <v>0</v>
      </c>
      <c r="N282" s="14">
        <v>0</v>
      </c>
      <c r="O282" s="14">
        <f t="shared" si="127"/>
        <v>2080</v>
      </c>
      <c r="P282" s="14">
        <v>0</v>
      </c>
      <c r="Q282" s="14">
        <f t="shared" si="103"/>
        <v>6487</v>
      </c>
    </row>
    <row r="283" spans="1:17" s="3" customFormat="1" ht="18" customHeight="1" x14ac:dyDescent="0.15">
      <c r="A283" s="24"/>
      <c r="B283" s="11">
        <v>7</v>
      </c>
      <c r="C283" s="12" t="s">
        <v>565</v>
      </c>
      <c r="D283" s="13" t="s">
        <v>566</v>
      </c>
      <c r="E283" s="12" t="s">
        <v>86</v>
      </c>
      <c r="F283" s="12" t="s">
        <v>23</v>
      </c>
      <c r="G283" s="12">
        <v>5</v>
      </c>
      <c r="H283" s="14">
        <v>4160</v>
      </c>
      <c r="I283" s="14">
        <v>130</v>
      </c>
      <c r="J283" s="14">
        <v>117</v>
      </c>
      <c r="K283" s="14">
        <f t="shared" si="126"/>
        <v>4407</v>
      </c>
      <c r="L283" s="14">
        <v>2080</v>
      </c>
      <c r="M283" s="14">
        <v>0</v>
      </c>
      <c r="N283" s="14">
        <v>0</v>
      </c>
      <c r="O283" s="14">
        <f t="shared" si="127"/>
        <v>2080</v>
      </c>
      <c r="P283" s="14">
        <v>0</v>
      </c>
      <c r="Q283" s="14">
        <f t="shared" si="103"/>
        <v>6487</v>
      </c>
    </row>
    <row r="284" spans="1:17" s="3" customFormat="1" ht="18" customHeight="1" x14ac:dyDescent="0.15">
      <c r="A284" s="24"/>
      <c r="B284" s="11">
        <v>8</v>
      </c>
      <c r="C284" s="12" t="s">
        <v>567</v>
      </c>
      <c r="D284" s="13" t="s">
        <v>568</v>
      </c>
      <c r="E284" s="12" t="s">
        <v>86</v>
      </c>
      <c r="F284" s="12" t="s">
        <v>23</v>
      </c>
      <c r="G284" s="12">
        <v>5</v>
      </c>
      <c r="H284" s="14">
        <v>4800</v>
      </c>
      <c r="I284" s="14">
        <v>150</v>
      </c>
      <c r="J284" s="14">
        <v>135</v>
      </c>
      <c r="K284" s="14">
        <f t="shared" si="126"/>
        <v>5085</v>
      </c>
      <c r="L284" s="14">
        <v>2400</v>
      </c>
      <c r="M284" s="14">
        <v>0</v>
      </c>
      <c r="N284" s="14">
        <v>0</v>
      </c>
      <c r="O284" s="14">
        <f t="shared" si="127"/>
        <v>2400</v>
      </c>
      <c r="P284" s="14">
        <v>0</v>
      </c>
      <c r="Q284" s="14">
        <f t="shared" si="103"/>
        <v>7485</v>
      </c>
    </row>
    <row r="285" spans="1:17" s="3" customFormat="1" ht="18" customHeight="1" x14ac:dyDescent="0.15">
      <c r="A285" s="24"/>
      <c r="B285" s="11">
        <v>9</v>
      </c>
      <c r="C285" s="12" t="s">
        <v>569</v>
      </c>
      <c r="D285" s="13" t="s">
        <v>570</v>
      </c>
      <c r="E285" s="12" t="s">
        <v>86</v>
      </c>
      <c r="F285" s="12" t="s">
        <v>23</v>
      </c>
      <c r="G285" s="12">
        <v>5</v>
      </c>
      <c r="H285" s="14">
        <v>5200</v>
      </c>
      <c r="I285" s="14">
        <v>162.5</v>
      </c>
      <c r="J285" s="14">
        <v>146.25</v>
      </c>
      <c r="K285" s="14">
        <f t="shared" si="126"/>
        <v>5508.75</v>
      </c>
      <c r="L285" s="14">
        <v>2600</v>
      </c>
      <c r="M285" s="14">
        <v>0</v>
      </c>
      <c r="N285" s="14">
        <v>0</v>
      </c>
      <c r="O285" s="14">
        <f t="shared" si="127"/>
        <v>2600</v>
      </c>
      <c r="P285" s="14">
        <v>0</v>
      </c>
      <c r="Q285" s="14">
        <f t="shared" si="103"/>
        <v>8108.75</v>
      </c>
    </row>
    <row r="286" spans="1:17" s="3" customFormat="1" ht="18" customHeight="1" x14ac:dyDescent="0.15">
      <c r="A286" s="24"/>
      <c r="B286" s="11">
        <v>10</v>
      </c>
      <c r="C286" s="12" t="s">
        <v>571</v>
      </c>
      <c r="D286" s="13" t="s">
        <v>572</v>
      </c>
      <c r="E286" s="12" t="s">
        <v>86</v>
      </c>
      <c r="F286" s="12" t="s">
        <v>23</v>
      </c>
      <c r="G286" s="12">
        <v>5</v>
      </c>
      <c r="H286" s="14">
        <v>4160</v>
      </c>
      <c r="I286" s="14">
        <v>130</v>
      </c>
      <c r="J286" s="14">
        <v>117</v>
      </c>
      <c r="K286" s="14">
        <f t="shared" si="126"/>
        <v>4407</v>
      </c>
      <c r="L286" s="14">
        <v>2080</v>
      </c>
      <c r="M286" s="14">
        <v>0</v>
      </c>
      <c r="N286" s="14">
        <v>0</v>
      </c>
      <c r="O286" s="14">
        <f t="shared" si="127"/>
        <v>2080</v>
      </c>
      <c r="P286" s="14">
        <v>0</v>
      </c>
      <c r="Q286" s="14">
        <f t="shared" si="103"/>
        <v>6487</v>
      </c>
    </row>
    <row r="287" spans="1:17" s="3" customFormat="1" ht="18" customHeight="1" x14ac:dyDescent="0.15">
      <c r="A287" s="24"/>
      <c r="B287" s="11">
        <v>11</v>
      </c>
      <c r="C287" s="12" t="s">
        <v>573</v>
      </c>
      <c r="D287" s="13" t="s">
        <v>574</v>
      </c>
      <c r="E287" s="12" t="s">
        <v>86</v>
      </c>
      <c r="F287" s="12" t="s">
        <v>23</v>
      </c>
      <c r="G287" s="12">
        <v>5</v>
      </c>
      <c r="H287" s="14">
        <v>5600</v>
      </c>
      <c r="I287" s="14">
        <v>175</v>
      </c>
      <c r="J287" s="14">
        <v>157.5</v>
      </c>
      <c r="K287" s="14">
        <f t="shared" si="126"/>
        <v>5932.5</v>
      </c>
      <c r="L287" s="14">
        <v>2800</v>
      </c>
      <c r="M287" s="14">
        <v>0</v>
      </c>
      <c r="N287" s="14">
        <v>0</v>
      </c>
      <c r="O287" s="14">
        <f t="shared" si="127"/>
        <v>2800</v>
      </c>
      <c r="P287" s="14">
        <v>0</v>
      </c>
      <c r="Q287" s="14">
        <f t="shared" si="103"/>
        <v>8732.5</v>
      </c>
    </row>
    <row r="288" spans="1:17" s="3" customFormat="1" ht="18" customHeight="1" x14ac:dyDescent="0.15">
      <c r="A288" s="24"/>
      <c r="B288" s="11">
        <v>12</v>
      </c>
      <c r="C288" s="12" t="s">
        <v>575</v>
      </c>
      <c r="D288" s="13" t="s">
        <v>576</v>
      </c>
      <c r="E288" s="12" t="s">
        <v>86</v>
      </c>
      <c r="F288" s="12" t="s">
        <v>23</v>
      </c>
      <c r="G288" s="12">
        <v>5</v>
      </c>
      <c r="H288" s="14">
        <v>3242.9</v>
      </c>
      <c r="I288" s="14">
        <v>101.35</v>
      </c>
      <c r="J288" s="14">
        <v>91.2</v>
      </c>
      <c r="K288" s="14">
        <f t="shared" si="126"/>
        <v>3435.45</v>
      </c>
      <c r="L288" s="14">
        <v>1621.45</v>
      </c>
      <c r="M288" s="14">
        <v>0</v>
      </c>
      <c r="N288" s="14">
        <v>0</v>
      </c>
      <c r="O288" s="14">
        <f t="shared" si="127"/>
        <v>1621.45</v>
      </c>
      <c r="P288" s="14">
        <v>0</v>
      </c>
      <c r="Q288" s="14">
        <f t="shared" si="103"/>
        <v>5056.8999999999996</v>
      </c>
    </row>
    <row r="289" spans="1:17" s="3" customFormat="1" ht="18" customHeight="1" x14ac:dyDescent="0.15">
      <c r="A289" s="24"/>
      <c r="B289" s="11">
        <v>13</v>
      </c>
      <c r="C289" s="12" t="s">
        <v>577</v>
      </c>
      <c r="D289" s="13" t="s">
        <v>578</v>
      </c>
      <c r="E289" s="12">
        <v>202410</v>
      </c>
      <c r="F289" s="12" t="s">
        <v>23</v>
      </c>
      <c r="G289" s="12">
        <v>3</v>
      </c>
      <c r="H289" s="14">
        <v>1945.92</v>
      </c>
      <c r="I289" s="14">
        <v>60.81</v>
      </c>
      <c r="J289" s="14">
        <v>54.72</v>
      </c>
      <c r="K289" s="14">
        <f t="shared" si="126"/>
        <v>2061.4499999999998</v>
      </c>
      <c r="L289" s="14">
        <v>972.96</v>
      </c>
      <c r="M289" s="14">
        <v>0</v>
      </c>
      <c r="N289" s="14">
        <v>0</v>
      </c>
      <c r="O289" s="14">
        <f t="shared" si="127"/>
        <v>972.96</v>
      </c>
      <c r="P289" s="14">
        <v>0</v>
      </c>
      <c r="Q289" s="14">
        <f t="shared" si="103"/>
        <v>3034.41</v>
      </c>
    </row>
    <row r="290" spans="1:17" s="3" customFormat="1" ht="18" customHeight="1" x14ac:dyDescent="0.15">
      <c r="A290" s="24"/>
      <c r="B290" s="11">
        <v>14</v>
      </c>
      <c r="C290" s="12" t="s">
        <v>579</v>
      </c>
      <c r="D290" s="13" t="s">
        <v>580</v>
      </c>
      <c r="E290" s="12" t="s">
        <v>86</v>
      </c>
      <c r="F290" s="12" t="s">
        <v>23</v>
      </c>
      <c r="G290" s="12">
        <v>5</v>
      </c>
      <c r="H290" s="14">
        <v>4160</v>
      </c>
      <c r="I290" s="14">
        <v>130</v>
      </c>
      <c r="J290" s="14">
        <v>117</v>
      </c>
      <c r="K290" s="14">
        <f t="shared" si="126"/>
        <v>4407</v>
      </c>
      <c r="L290" s="14">
        <v>2080</v>
      </c>
      <c r="M290" s="14">
        <v>0</v>
      </c>
      <c r="N290" s="14">
        <v>0</v>
      </c>
      <c r="O290" s="14">
        <f t="shared" si="127"/>
        <v>2080</v>
      </c>
      <c r="P290" s="14">
        <v>0</v>
      </c>
      <c r="Q290" s="14">
        <f t="shared" si="103"/>
        <v>6487</v>
      </c>
    </row>
    <row r="291" spans="1:17" s="3" customFormat="1" ht="18" customHeight="1" x14ac:dyDescent="0.15">
      <c r="A291" s="25"/>
      <c r="B291" s="11">
        <v>15</v>
      </c>
      <c r="C291" s="12" t="s">
        <v>581</v>
      </c>
      <c r="D291" s="13" t="s">
        <v>582</v>
      </c>
      <c r="E291" s="12" t="s">
        <v>86</v>
      </c>
      <c r="F291" s="12" t="s">
        <v>23</v>
      </c>
      <c r="G291" s="12">
        <v>5</v>
      </c>
      <c r="H291" s="14">
        <v>5200</v>
      </c>
      <c r="I291" s="14">
        <v>162.5</v>
      </c>
      <c r="J291" s="14">
        <v>146.25</v>
      </c>
      <c r="K291" s="14">
        <f t="shared" si="126"/>
        <v>5508.75</v>
      </c>
      <c r="L291" s="14">
        <v>2600</v>
      </c>
      <c r="M291" s="14">
        <v>0</v>
      </c>
      <c r="N291" s="14">
        <v>0</v>
      </c>
      <c r="O291" s="14">
        <f t="shared" si="127"/>
        <v>2600</v>
      </c>
      <c r="P291" s="14">
        <v>0</v>
      </c>
      <c r="Q291" s="14">
        <f t="shared" si="103"/>
        <v>8108.75</v>
      </c>
    </row>
    <row r="292" spans="1:17" s="4" customFormat="1" ht="24.95" customHeight="1" x14ac:dyDescent="0.15">
      <c r="A292" s="16" t="s">
        <v>33</v>
      </c>
      <c r="B292" s="34" t="s">
        <v>583</v>
      </c>
      <c r="C292" s="34"/>
      <c r="D292" s="34"/>
      <c r="E292" s="34"/>
      <c r="F292" s="34"/>
      <c r="G292" s="34"/>
      <c r="H292" s="14">
        <f>SUM(H277:H291)</f>
        <v>65268.82</v>
      </c>
      <c r="I292" s="14">
        <f t="shared" ref="I292:Q292" si="139">SUM(I277:I291)</f>
        <v>2039.6599999999999</v>
      </c>
      <c r="J292" s="14">
        <f t="shared" si="139"/>
        <v>1835.67</v>
      </c>
      <c r="K292" s="14">
        <f t="shared" si="139"/>
        <v>69144.149999999994</v>
      </c>
      <c r="L292" s="14">
        <f t="shared" si="139"/>
        <v>32634.41</v>
      </c>
      <c r="M292" s="14">
        <f t="shared" si="139"/>
        <v>0</v>
      </c>
      <c r="N292" s="14">
        <f t="shared" si="139"/>
        <v>0</v>
      </c>
      <c r="O292" s="14">
        <f t="shared" si="139"/>
        <v>32634.41</v>
      </c>
      <c r="P292" s="14">
        <f t="shared" si="139"/>
        <v>0</v>
      </c>
      <c r="Q292" s="14">
        <f t="shared" si="139"/>
        <v>101778.56</v>
      </c>
    </row>
    <row r="293" spans="1:17" s="3" customFormat="1" ht="18" customHeight="1" x14ac:dyDescent="0.15">
      <c r="A293" s="23" t="s">
        <v>584</v>
      </c>
      <c r="B293" s="11">
        <v>1</v>
      </c>
      <c r="C293" s="12" t="s">
        <v>585</v>
      </c>
      <c r="D293" s="13" t="s">
        <v>586</v>
      </c>
      <c r="E293" s="12" t="s">
        <v>22</v>
      </c>
      <c r="F293" s="12" t="s">
        <v>23</v>
      </c>
      <c r="G293" s="12">
        <v>9</v>
      </c>
      <c r="H293" s="14">
        <v>5837.22</v>
      </c>
      <c r="I293" s="14">
        <v>182.43</v>
      </c>
      <c r="J293" s="14">
        <v>72.989999999999995</v>
      </c>
      <c r="K293" s="14">
        <f t="shared" si="126"/>
        <v>6092.64</v>
      </c>
      <c r="L293" s="14">
        <v>2918.61</v>
      </c>
      <c r="M293" s="14">
        <v>0</v>
      </c>
      <c r="N293" s="14">
        <v>0</v>
      </c>
      <c r="O293" s="14">
        <f t="shared" si="127"/>
        <v>2918.61</v>
      </c>
      <c r="P293" s="14">
        <v>2000</v>
      </c>
      <c r="Q293" s="14">
        <f t="shared" si="103"/>
        <v>11011.25</v>
      </c>
    </row>
    <row r="294" spans="1:17" s="3" customFormat="1" ht="18" customHeight="1" x14ac:dyDescent="0.15">
      <c r="A294" s="24"/>
      <c r="B294" s="11">
        <v>2</v>
      </c>
      <c r="C294" s="12" t="s">
        <v>587</v>
      </c>
      <c r="D294" s="13" t="s">
        <v>588</v>
      </c>
      <c r="E294" s="12" t="s">
        <v>22</v>
      </c>
      <c r="F294" s="12">
        <v>202405</v>
      </c>
      <c r="G294" s="12">
        <v>2</v>
      </c>
      <c r="H294" s="14">
        <v>1297.1600000000001</v>
      </c>
      <c r="I294" s="14">
        <v>40.54</v>
      </c>
      <c r="J294" s="14">
        <v>16.22</v>
      </c>
      <c r="K294" s="14">
        <f t="shared" si="126"/>
        <v>1353.92</v>
      </c>
      <c r="L294" s="14">
        <v>648.58000000000004</v>
      </c>
      <c r="M294" s="14">
        <v>0</v>
      </c>
      <c r="N294" s="14">
        <v>0</v>
      </c>
      <c r="O294" s="14">
        <f t="shared" si="127"/>
        <v>648.58000000000004</v>
      </c>
      <c r="P294" s="14">
        <v>0</v>
      </c>
      <c r="Q294" s="14">
        <f t="shared" si="103"/>
        <v>2002.5</v>
      </c>
    </row>
    <row r="295" spans="1:17" s="3" customFormat="1" ht="18" customHeight="1" x14ac:dyDescent="0.15">
      <c r="A295" s="24"/>
      <c r="B295" s="11">
        <v>3</v>
      </c>
      <c r="C295" s="12" t="s">
        <v>589</v>
      </c>
      <c r="D295" s="13" t="s">
        <v>590</v>
      </c>
      <c r="E295" s="12">
        <v>202404</v>
      </c>
      <c r="F295" s="12">
        <v>202405</v>
      </c>
      <c r="G295" s="12">
        <v>2</v>
      </c>
      <c r="H295" s="14">
        <v>1297.1600000000001</v>
      </c>
      <c r="I295" s="14">
        <v>40.54</v>
      </c>
      <c r="J295" s="14">
        <v>16.22</v>
      </c>
      <c r="K295" s="14">
        <f t="shared" si="126"/>
        <v>1353.92</v>
      </c>
      <c r="L295" s="14">
        <v>648.58000000000004</v>
      </c>
      <c r="M295" s="14">
        <v>0</v>
      </c>
      <c r="N295" s="14">
        <v>0</v>
      </c>
      <c r="O295" s="14">
        <f t="shared" si="127"/>
        <v>648.58000000000004</v>
      </c>
      <c r="P295" s="14">
        <v>2000</v>
      </c>
      <c r="Q295" s="14">
        <f t="shared" si="103"/>
        <v>4002.5</v>
      </c>
    </row>
    <row r="296" spans="1:17" s="3" customFormat="1" ht="18" customHeight="1" x14ac:dyDescent="0.15">
      <c r="A296" s="24"/>
      <c r="B296" s="11">
        <v>4</v>
      </c>
      <c r="C296" s="12" t="s">
        <v>591</v>
      </c>
      <c r="D296" s="13" t="s">
        <v>592</v>
      </c>
      <c r="E296" s="12">
        <v>202404</v>
      </c>
      <c r="F296" s="12">
        <v>202405</v>
      </c>
      <c r="G296" s="12">
        <v>2</v>
      </c>
      <c r="H296" s="14">
        <v>1297.1600000000001</v>
      </c>
      <c r="I296" s="14">
        <v>40.54</v>
      </c>
      <c r="J296" s="14">
        <v>16.22</v>
      </c>
      <c r="K296" s="14">
        <f t="shared" si="126"/>
        <v>1353.92</v>
      </c>
      <c r="L296" s="14">
        <v>648.58000000000004</v>
      </c>
      <c r="M296" s="14">
        <v>0</v>
      </c>
      <c r="N296" s="14">
        <v>0</v>
      </c>
      <c r="O296" s="14">
        <f t="shared" si="127"/>
        <v>648.58000000000004</v>
      </c>
      <c r="P296" s="14">
        <v>2000</v>
      </c>
      <c r="Q296" s="14">
        <f t="shared" si="103"/>
        <v>4002.5</v>
      </c>
    </row>
    <row r="297" spans="1:17" s="3" customFormat="1" ht="18" customHeight="1" x14ac:dyDescent="0.15">
      <c r="A297" s="24"/>
      <c r="B297" s="11">
        <v>5</v>
      </c>
      <c r="C297" s="15" t="s">
        <v>593</v>
      </c>
      <c r="D297" s="13" t="s">
        <v>594</v>
      </c>
      <c r="E297" s="12">
        <v>202404</v>
      </c>
      <c r="F297" s="12">
        <v>202404</v>
      </c>
      <c r="G297" s="12">
        <v>1</v>
      </c>
      <c r="H297" s="14">
        <v>648.58000000000004</v>
      </c>
      <c r="I297" s="14">
        <v>20.27</v>
      </c>
      <c r="J297" s="14">
        <v>8.11</v>
      </c>
      <c r="K297" s="14">
        <f t="shared" si="126"/>
        <v>676.96</v>
      </c>
      <c r="L297" s="14">
        <v>324.29000000000002</v>
      </c>
      <c r="M297" s="14">
        <v>0</v>
      </c>
      <c r="N297" s="14">
        <v>0</v>
      </c>
      <c r="O297" s="14">
        <f t="shared" si="127"/>
        <v>324.29000000000002</v>
      </c>
      <c r="P297" s="14">
        <v>0</v>
      </c>
      <c r="Q297" s="14">
        <f t="shared" si="103"/>
        <v>1001.25</v>
      </c>
    </row>
    <row r="298" spans="1:17" s="3" customFormat="1" ht="18" customHeight="1" x14ac:dyDescent="0.15">
      <c r="A298" s="25"/>
      <c r="B298" s="11">
        <v>6</v>
      </c>
      <c r="C298" s="15" t="s">
        <v>595</v>
      </c>
      <c r="D298" s="13" t="s">
        <v>596</v>
      </c>
      <c r="E298" s="12">
        <v>202404</v>
      </c>
      <c r="F298" s="12">
        <v>202404</v>
      </c>
      <c r="G298" s="12">
        <v>1</v>
      </c>
      <c r="H298" s="14">
        <v>648.58000000000004</v>
      </c>
      <c r="I298" s="14">
        <v>20.27</v>
      </c>
      <c r="J298" s="14">
        <v>8.11</v>
      </c>
      <c r="K298" s="14">
        <f t="shared" si="126"/>
        <v>676.96</v>
      </c>
      <c r="L298" s="14">
        <v>324.29000000000002</v>
      </c>
      <c r="M298" s="14">
        <v>0</v>
      </c>
      <c r="N298" s="14">
        <v>0</v>
      </c>
      <c r="O298" s="14">
        <f t="shared" si="127"/>
        <v>324.29000000000002</v>
      </c>
      <c r="P298" s="14">
        <v>0</v>
      </c>
      <c r="Q298" s="14">
        <f t="shared" si="103"/>
        <v>1001.25</v>
      </c>
    </row>
    <row r="299" spans="1:17" s="4" customFormat="1" ht="24.95" customHeight="1" x14ac:dyDescent="0.15">
      <c r="A299" s="16" t="s">
        <v>33</v>
      </c>
      <c r="B299" s="34" t="s">
        <v>243</v>
      </c>
      <c r="C299" s="34"/>
      <c r="D299" s="34"/>
      <c r="E299" s="34"/>
      <c r="F299" s="34"/>
      <c r="G299" s="34"/>
      <c r="H299" s="14">
        <f>SUM(H293:H298)</f>
        <v>11025.86</v>
      </c>
      <c r="I299" s="14">
        <f t="shared" ref="I299:Q299" si="140">SUM(I293:I298)</f>
        <v>344.59</v>
      </c>
      <c r="J299" s="14">
        <f t="shared" si="140"/>
        <v>137.87</v>
      </c>
      <c r="K299" s="14">
        <f t="shared" si="140"/>
        <v>11508.32</v>
      </c>
      <c r="L299" s="14">
        <f t="shared" si="140"/>
        <v>5512.93</v>
      </c>
      <c r="M299" s="14">
        <f t="shared" si="140"/>
        <v>0</v>
      </c>
      <c r="N299" s="14">
        <f t="shared" si="140"/>
        <v>0</v>
      </c>
      <c r="O299" s="14">
        <f t="shared" si="140"/>
        <v>5512.93</v>
      </c>
      <c r="P299" s="14">
        <f t="shared" si="140"/>
        <v>6000</v>
      </c>
      <c r="Q299" s="14">
        <f t="shared" si="140"/>
        <v>23021.25</v>
      </c>
    </row>
    <row r="300" spans="1:17" s="3" customFormat="1" ht="24.95" customHeight="1" x14ac:dyDescent="0.15">
      <c r="A300" s="13" t="s">
        <v>597</v>
      </c>
      <c r="B300" s="11">
        <v>1</v>
      </c>
      <c r="C300" s="12" t="s">
        <v>598</v>
      </c>
      <c r="D300" s="13" t="s">
        <v>599</v>
      </c>
      <c r="E300" s="12" t="s">
        <v>22</v>
      </c>
      <c r="F300" s="12" t="s">
        <v>23</v>
      </c>
      <c r="G300" s="12">
        <v>9</v>
      </c>
      <c r="H300" s="14">
        <v>5837.22</v>
      </c>
      <c r="I300" s="14">
        <v>182.43</v>
      </c>
      <c r="J300" s="14">
        <v>72.989999999999995</v>
      </c>
      <c r="K300" s="14">
        <f t="shared" si="126"/>
        <v>6092.64</v>
      </c>
      <c r="L300" s="14">
        <v>2918.61</v>
      </c>
      <c r="M300" s="14">
        <v>0</v>
      </c>
      <c r="N300" s="14">
        <v>0</v>
      </c>
      <c r="O300" s="14">
        <f t="shared" si="127"/>
        <v>2918.61</v>
      </c>
      <c r="P300" s="14">
        <v>2000</v>
      </c>
      <c r="Q300" s="14">
        <f t="shared" si="103"/>
        <v>11011.25</v>
      </c>
    </row>
    <row r="301" spans="1:17" s="4" customFormat="1" ht="24.95" customHeight="1" x14ac:dyDescent="0.15">
      <c r="A301" s="16" t="s">
        <v>33</v>
      </c>
      <c r="B301" s="34" t="s">
        <v>47</v>
      </c>
      <c r="C301" s="34"/>
      <c r="D301" s="34"/>
      <c r="E301" s="34"/>
      <c r="F301" s="34"/>
      <c r="G301" s="34"/>
      <c r="H301" s="14">
        <f>SUM(H300)</f>
        <v>5837.22</v>
      </c>
      <c r="I301" s="14">
        <f t="shared" ref="I301" si="141">SUM(I300)</f>
        <v>182.43</v>
      </c>
      <c r="J301" s="14">
        <f t="shared" ref="J301" si="142">SUM(J300)</f>
        <v>72.989999999999995</v>
      </c>
      <c r="K301" s="14">
        <f t="shared" ref="K301" si="143">SUM(K300)</f>
        <v>6092.64</v>
      </c>
      <c r="L301" s="14">
        <f t="shared" ref="L301" si="144">SUM(L300)</f>
        <v>2918.61</v>
      </c>
      <c r="M301" s="14">
        <f t="shared" ref="M301" si="145">SUM(M300)</f>
        <v>0</v>
      </c>
      <c r="N301" s="14">
        <f t="shared" ref="N301" si="146">SUM(N300)</f>
        <v>0</v>
      </c>
      <c r="O301" s="14">
        <f t="shared" ref="O301" si="147">SUM(O300)</f>
        <v>2918.61</v>
      </c>
      <c r="P301" s="14">
        <f t="shared" ref="P301" si="148">SUM(P300)</f>
        <v>2000</v>
      </c>
      <c r="Q301" s="14">
        <f t="shared" ref="Q301" si="149">SUM(Q300)</f>
        <v>11011.25</v>
      </c>
    </row>
    <row r="302" spans="1:17" s="3" customFormat="1" ht="18" customHeight="1" x14ac:dyDescent="0.15">
      <c r="A302" s="23" t="s">
        <v>600</v>
      </c>
      <c r="B302" s="12">
        <v>1</v>
      </c>
      <c r="C302" s="15" t="s">
        <v>601</v>
      </c>
      <c r="D302" s="13" t="s">
        <v>602</v>
      </c>
      <c r="E302" s="12">
        <v>202404</v>
      </c>
      <c r="F302" s="12">
        <v>202406</v>
      </c>
      <c r="G302" s="12">
        <v>3</v>
      </c>
      <c r="H302" s="14">
        <v>1945.74</v>
      </c>
      <c r="I302" s="14">
        <v>60.81</v>
      </c>
      <c r="J302" s="14">
        <v>24.33</v>
      </c>
      <c r="K302" s="14">
        <f t="shared" si="126"/>
        <v>2030.8799999999999</v>
      </c>
      <c r="L302" s="14">
        <v>972.87</v>
      </c>
      <c r="M302" s="14">
        <v>0</v>
      </c>
      <c r="N302" s="14">
        <v>0</v>
      </c>
      <c r="O302" s="14">
        <f t="shared" si="127"/>
        <v>972.87</v>
      </c>
      <c r="P302" s="14">
        <v>0</v>
      </c>
      <c r="Q302" s="14">
        <f t="shared" si="103"/>
        <v>3003.75</v>
      </c>
    </row>
    <row r="303" spans="1:17" s="3" customFormat="1" ht="18" customHeight="1" x14ac:dyDescent="0.15">
      <c r="A303" s="25"/>
      <c r="B303" s="12">
        <v>2</v>
      </c>
      <c r="C303" s="15" t="s">
        <v>603</v>
      </c>
      <c r="D303" s="13" t="s">
        <v>604</v>
      </c>
      <c r="E303" s="12">
        <v>202404</v>
      </c>
      <c r="F303" s="12">
        <v>202406</v>
      </c>
      <c r="G303" s="12">
        <v>3</v>
      </c>
      <c r="H303" s="14">
        <v>1945.74</v>
      </c>
      <c r="I303" s="14">
        <v>60.81</v>
      </c>
      <c r="J303" s="14">
        <v>24.33</v>
      </c>
      <c r="K303" s="14">
        <f t="shared" si="126"/>
        <v>2030.8799999999999</v>
      </c>
      <c r="L303" s="14">
        <v>972.87</v>
      </c>
      <c r="M303" s="14">
        <v>0</v>
      </c>
      <c r="N303" s="14">
        <v>0</v>
      </c>
      <c r="O303" s="14">
        <f t="shared" si="127"/>
        <v>972.87</v>
      </c>
      <c r="P303" s="14">
        <v>0</v>
      </c>
      <c r="Q303" s="14">
        <f t="shared" si="103"/>
        <v>3003.75</v>
      </c>
    </row>
    <row r="304" spans="1:17" s="4" customFormat="1" ht="24.95" customHeight="1" x14ac:dyDescent="0.15">
      <c r="A304" s="16" t="s">
        <v>33</v>
      </c>
      <c r="B304" s="34" t="s">
        <v>61</v>
      </c>
      <c r="C304" s="34"/>
      <c r="D304" s="34"/>
      <c r="E304" s="34"/>
      <c r="F304" s="34"/>
      <c r="G304" s="34"/>
      <c r="H304" s="14">
        <f>SUM(H302:H303)</f>
        <v>3891.48</v>
      </c>
      <c r="I304" s="14">
        <f t="shared" ref="I304:Q304" si="150">SUM(I302:I303)</f>
        <v>121.62</v>
      </c>
      <c r="J304" s="14">
        <f t="shared" si="150"/>
        <v>48.66</v>
      </c>
      <c r="K304" s="14">
        <f t="shared" si="150"/>
        <v>4061.7599999999998</v>
      </c>
      <c r="L304" s="14">
        <f t="shared" si="150"/>
        <v>1945.74</v>
      </c>
      <c r="M304" s="14">
        <f t="shared" si="150"/>
        <v>0</v>
      </c>
      <c r="N304" s="14">
        <f t="shared" si="150"/>
        <v>0</v>
      </c>
      <c r="O304" s="14">
        <f t="shared" si="150"/>
        <v>1945.74</v>
      </c>
      <c r="P304" s="14">
        <f t="shared" si="150"/>
        <v>0</v>
      </c>
      <c r="Q304" s="14">
        <f t="shared" si="150"/>
        <v>6007.5</v>
      </c>
    </row>
    <row r="305" spans="1:17" s="3" customFormat="1" ht="18" customHeight="1" x14ac:dyDescent="0.15">
      <c r="A305" s="23" t="s">
        <v>605</v>
      </c>
      <c r="B305" s="11">
        <v>1</v>
      </c>
      <c r="C305" s="15" t="s">
        <v>606</v>
      </c>
      <c r="D305" s="13" t="s">
        <v>607</v>
      </c>
      <c r="E305" s="12">
        <v>202404</v>
      </c>
      <c r="F305" s="12">
        <v>202412</v>
      </c>
      <c r="G305" s="12">
        <v>9</v>
      </c>
      <c r="H305" s="14">
        <v>5188.6400000000003</v>
      </c>
      <c r="I305" s="14">
        <v>162.16</v>
      </c>
      <c r="J305" s="14">
        <v>64.88</v>
      </c>
      <c r="K305" s="14">
        <f t="shared" si="126"/>
        <v>5415.68</v>
      </c>
      <c r="L305" s="14">
        <v>2594.3200000000002</v>
      </c>
      <c r="M305" s="14">
        <v>0</v>
      </c>
      <c r="N305" s="14">
        <v>0</v>
      </c>
      <c r="O305" s="14">
        <f t="shared" si="127"/>
        <v>2594.3200000000002</v>
      </c>
      <c r="P305" s="14">
        <v>0</v>
      </c>
      <c r="Q305" s="14">
        <f t="shared" si="103"/>
        <v>8010</v>
      </c>
    </row>
    <row r="306" spans="1:17" s="3" customFormat="1" ht="18" customHeight="1" x14ac:dyDescent="0.15">
      <c r="A306" s="24"/>
      <c r="B306" s="11">
        <v>2</v>
      </c>
      <c r="C306" s="15" t="s">
        <v>608</v>
      </c>
      <c r="D306" s="13" t="s">
        <v>609</v>
      </c>
      <c r="E306" s="12">
        <v>202404</v>
      </c>
      <c r="F306" s="12">
        <v>202412</v>
      </c>
      <c r="G306" s="12">
        <v>9</v>
      </c>
      <c r="H306" s="14">
        <v>5837.22</v>
      </c>
      <c r="I306" s="14">
        <v>182.43</v>
      </c>
      <c r="J306" s="14">
        <v>72.989999999999995</v>
      </c>
      <c r="K306" s="14">
        <f t="shared" si="126"/>
        <v>6092.64</v>
      </c>
      <c r="L306" s="14">
        <v>2918.61</v>
      </c>
      <c r="M306" s="14">
        <v>0</v>
      </c>
      <c r="N306" s="14">
        <v>0</v>
      </c>
      <c r="O306" s="14">
        <f t="shared" si="127"/>
        <v>2918.61</v>
      </c>
      <c r="P306" s="14">
        <v>0</v>
      </c>
      <c r="Q306" s="14">
        <f t="shared" ref="Q306:Q379" si="151">SUM(K306,O306,P306)</f>
        <v>9011.25</v>
      </c>
    </row>
    <row r="307" spans="1:17" s="3" customFormat="1" ht="18" customHeight="1" x14ac:dyDescent="0.15">
      <c r="A307" s="25"/>
      <c r="B307" s="11">
        <v>3</v>
      </c>
      <c r="C307" s="15" t="s">
        <v>610</v>
      </c>
      <c r="D307" s="13" t="s">
        <v>611</v>
      </c>
      <c r="E307" s="12">
        <v>202404</v>
      </c>
      <c r="F307" s="12">
        <v>202412</v>
      </c>
      <c r="G307" s="12">
        <v>9</v>
      </c>
      <c r="H307" s="14">
        <v>5837.22</v>
      </c>
      <c r="I307" s="14">
        <v>182.43</v>
      </c>
      <c r="J307" s="14">
        <v>72.989999999999995</v>
      </c>
      <c r="K307" s="14">
        <f t="shared" si="126"/>
        <v>6092.64</v>
      </c>
      <c r="L307" s="14">
        <v>2918.61</v>
      </c>
      <c r="M307" s="14">
        <v>0</v>
      </c>
      <c r="N307" s="14">
        <v>0</v>
      </c>
      <c r="O307" s="14">
        <f t="shared" si="127"/>
        <v>2918.61</v>
      </c>
      <c r="P307" s="14">
        <v>0</v>
      </c>
      <c r="Q307" s="14">
        <f t="shared" si="151"/>
        <v>9011.25</v>
      </c>
    </row>
    <row r="308" spans="1:17" s="4" customFormat="1" ht="24.95" customHeight="1" x14ac:dyDescent="0.15">
      <c r="A308" s="16" t="s">
        <v>33</v>
      </c>
      <c r="B308" s="34" t="s">
        <v>191</v>
      </c>
      <c r="C308" s="34"/>
      <c r="D308" s="34"/>
      <c r="E308" s="34"/>
      <c r="F308" s="34"/>
      <c r="G308" s="34"/>
      <c r="H308" s="14">
        <f>SUM(H305:H307)</f>
        <v>16863.080000000002</v>
      </c>
      <c r="I308" s="14">
        <f t="shared" ref="I308:Q308" si="152">SUM(I305:I307)</f>
        <v>527.02</v>
      </c>
      <c r="J308" s="14">
        <f t="shared" si="152"/>
        <v>210.86</v>
      </c>
      <c r="K308" s="14">
        <f t="shared" si="152"/>
        <v>17600.96</v>
      </c>
      <c r="L308" s="14">
        <f t="shared" si="152"/>
        <v>8431.5400000000009</v>
      </c>
      <c r="M308" s="14">
        <f t="shared" si="152"/>
        <v>0</v>
      </c>
      <c r="N308" s="14">
        <f t="shared" si="152"/>
        <v>0</v>
      </c>
      <c r="O308" s="14">
        <f t="shared" si="152"/>
        <v>8431.5400000000009</v>
      </c>
      <c r="P308" s="14">
        <f t="shared" si="152"/>
        <v>0</v>
      </c>
      <c r="Q308" s="14">
        <f t="shared" si="152"/>
        <v>26032.5</v>
      </c>
    </row>
    <row r="309" spans="1:17" s="3" customFormat="1" ht="18" customHeight="1" x14ac:dyDescent="0.15">
      <c r="A309" s="23" t="s">
        <v>612</v>
      </c>
      <c r="B309" s="11">
        <v>1</v>
      </c>
      <c r="C309" s="12" t="s">
        <v>613</v>
      </c>
      <c r="D309" s="13" t="s">
        <v>614</v>
      </c>
      <c r="E309" s="12">
        <v>202411</v>
      </c>
      <c r="F309" s="12" t="s">
        <v>23</v>
      </c>
      <c r="G309" s="12">
        <v>2</v>
      </c>
      <c r="H309" s="14">
        <v>1297.1600000000001</v>
      </c>
      <c r="I309" s="14">
        <v>40.54</v>
      </c>
      <c r="J309" s="14">
        <v>36.479999999999997</v>
      </c>
      <c r="K309" s="14">
        <f t="shared" si="126"/>
        <v>1374.18</v>
      </c>
      <c r="L309" s="14">
        <v>648.58000000000004</v>
      </c>
      <c r="M309" s="14">
        <v>0</v>
      </c>
      <c r="N309" s="14">
        <v>0</v>
      </c>
      <c r="O309" s="14">
        <f t="shared" si="127"/>
        <v>648.58000000000004</v>
      </c>
      <c r="P309" s="14">
        <v>0</v>
      </c>
      <c r="Q309" s="14">
        <f t="shared" si="151"/>
        <v>2022.7600000000002</v>
      </c>
    </row>
    <row r="310" spans="1:17" s="3" customFormat="1" ht="18" customHeight="1" x14ac:dyDescent="0.15">
      <c r="A310" s="24"/>
      <c r="B310" s="11">
        <v>2</v>
      </c>
      <c r="C310" s="12" t="s">
        <v>615</v>
      </c>
      <c r="D310" s="13" t="s">
        <v>616</v>
      </c>
      <c r="E310" s="12">
        <v>202410</v>
      </c>
      <c r="F310" s="12" t="s">
        <v>23</v>
      </c>
      <c r="G310" s="12">
        <v>3</v>
      </c>
      <c r="H310" s="14">
        <v>1945.74</v>
      </c>
      <c r="I310" s="14">
        <v>60.81</v>
      </c>
      <c r="J310" s="14">
        <v>54.72</v>
      </c>
      <c r="K310" s="14">
        <f t="shared" si="126"/>
        <v>2061.27</v>
      </c>
      <c r="L310" s="14">
        <v>972.87</v>
      </c>
      <c r="M310" s="14">
        <v>0</v>
      </c>
      <c r="N310" s="14">
        <v>0</v>
      </c>
      <c r="O310" s="14">
        <f t="shared" si="127"/>
        <v>972.87</v>
      </c>
      <c r="P310" s="14">
        <v>0</v>
      </c>
      <c r="Q310" s="14">
        <f t="shared" si="151"/>
        <v>3034.14</v>
      </c>
    </row>
    <row r="311" spans="1:17" s="3" customFormat="1" ht="18" customHeight="1" x14ac:dyDescent="0.15">
      <c r="A311" s="24"/>
      <c r="B311" s="11">
        <v>3</v>
      </c>
      <c r="C311" s="12" t="s">
        <v>617</v>
      </c>
      <c r="D311" s="13" t="s">
        <v>618</v>
      </c>
      <c r="E311" s="12">
        <v>202411</v>
      </c>
      <c r="F311" s="12" t="s">
        <v>23</v>
      </c>
      <c r="G311" s="12">
        <v>2</v>
      </c>
      <c r="H311" s="14">
        <v>1297.1600000000001</v>
      </c>
      <c r="I311" s="14">
        <v>40.54</v>
      </c>
      <c r="J311" s="14">
        <v>36.479999999999997</v>
      </c>
      <c r="K311" s="14">
        <f t="shared" si="126"/>
        <v>1374.18</v>
      </c>
      <c r="L311" s="14">
        <v>648.58000000000004</v>
      </c>
      <c r="M311" s="14">
        <v>0</v>
      </c>
      <c r="N311" s="14">
        <v>0</v>
      </c>
      <c r="O311" s="14">
        <f t="shared" si="127"/>
        <v>648.58000000000004</v>
      </c>
      <c r="P311" s="14">
        <v>0</v>
      </c>
      <c r="Q311" s="14">
        <f t="shared" si="151"/>
        <v>2022.7600000000002</v>
      </c>
    </row>
    <row r="312" spans="1:17" s="3" customFormat="1" ht="18" customHeight="1" x14ac:dyDescent="0.15">
      <c r="A312" s="24"/>
      <c r="B312" s="11">
        <v>4</v>
      </c>
      <c r="C312" s="12" t="s">
        <v>619</v>
      </c>
      <c r="D312" s="13" t="s">
        <v>620</v>
      </c>
      <c r="E312" s="12" t="s">
        <v>22</v>
      </c>
      <c r="F312" s="12">
        <v>202410</v>
      </c>
      <c r="G312" s="12">
        <v>7</v>
      </c>
      <c r="H312" s="14">
        <v>4540.0600000000004</v>
      </c>
      <c r="I312" s="14">
        <v>141.88999999999999</v>
      </c>
      <c r="J312" s="14">
        <v>127.68</v>
      </c>
      <c r="K312" s="14">
        <f t="shared" si="126"/>
        <v>4809.630000000001</v>
      </c>
      <c r="L312" s="14">
        <v>2270.0300000000002</v>
      </c>
      <c r="M312" s="14">
        <v>0</v>
      </c>
      <c r="N312" s="14">
        <v>0</v>
      </c>
      <c r="O312" s="14">
        <f t="shared" si="127"/>
        <v>2270.0300000000002</v>
      </c>
      <c r="P312" s="14">
        <v>2000</v>
      </c>
      <c r="Q312" s="14">
        <f t="shared" si="151"/>
        <v>9079.6600000000017</v>
      </c>
    </row>
    <row r="313" spans="1:17" s="3" customFormat="1" ht="18" customHeight="1" x14ac:dyDescent="0.15">
      <c r="A313" s="25"/>
      <c r="B313" s="11">
        <v>5</v>
      </c>
      <c r="C313" s="12" t="s">
        <v>621</v>
      </c>
      <c r="D313" s="13" t="s">
        <v>622</v>
      </c>
      <c r="E313" s="12" t="s">
        <v>22</v>
      </c>
      <c r="F313" s="12">
        <v>202410</v>
      </c>
      <c r="G313" s="12">
        <v>7</v>
      </c>
      <c r="H313" s="14">
        <v>4540.0600000000004</v>
      </c>
      <c r="I313" s="14">
        <v>141.88999999999999</v>
      </c>
      <c r="J313" s="14">
        <v>127.68</v>
      </c>
      <c r="K313" s="14">
        <f t="shared" si="126"/>
        <v>4809.630000000001</v>
      </c>
      <c r="L313" s="14">
        <v>2270.0300000000002</v>
      </c>
      <c r="M313" s="14">
        <v>0</v>
      </c>
      <c r="N313" s="14">
        <v>0</v>
      </c>
      <c r="O313" s="14">
        <f t="shared" si="127"/>
        <v>2270.0300000000002</v>
      </c>
      <c r="P313" s="14">
        <v>0</v>
      </c>
      <c r="Q313" s="14">
        <f t="shared" si="151"/>
        <v>7079.6600000000017</v>
      </c>
    </row>
    <row r="314" spans="1:17" s="4" customFormat="1" ht="24.95" customHeight="1" x14ac:dyDescent="0.15">
      <c r="A314" s="16" t="s">
        <v>33</v>
      </c>
      <c r="B314" s="34" t="s">
        <v>34</v>
      </c>
      <c r="C314" s="34"/>
      <c r="D314" s="34"/>
      <c r="E314" s="34"/>
      <c r="F314" s="34"/>
      <c r="G314" s="34"/>
      <c r="H314" s="14">
        <f>SUM(H309:H313)</f>
        <v>13620.18</v>
      </c>
      <c r="I314" s="14">
        <f t="shared" ref="I314:Q314" si="153">SUM(I309:I313)</f>
        <v>425.66999999999996</v>
      </c>
      <c r="J314" s="14">
        <f t="shared" si="153"/>
        <v>383.03999999999996</v>
      </c>
      <c r="K314" s="14">
        <f t="shared" si="153"/>
        <v>14428.890000000003</v>
      </c>
      <c r="L314" s="14">
        <f t="shared" si="153"/>
        <v>6810.09</v>
      </c>
      <c r="M314" s="14">
        <f t="shared" si="153"/>
        <v>0</v>
      </c>
      <c r="N314" s="14">
        <f t="shared" si="153"/>
        <v>0</v>
      </c>
      <c r="O314" s="14">
        <f t="shared" si="153"/>
        <v>6810.09</v>
      </c>
      <c r="P314" s="14">
        <f t="shared" si="153"/>
        <v>2000</v>
      </c>
      <c r="Q314" s="14">
        <f t="shared" si="153"/>
        <v>23238.980000000003</v>
      </c>
    </row>
    <row r="315" spans="1:17" s="3" customFormat="1" ht="18" customHeight="1" x14ac:dyDescent="0.15">
      <c r="A315" s="23" t="s">
        <v>623</v>
      </c>
      <c r="B315" s="11">
        <v>1</v>
      </c>
      <c r="C315" s="12" t="s">
        <v>624</v>
      </c>
      <c r="D315" s="13" t="s">
        <v>625</v>
      </c>
      <c r="E315" s="12" t="s">
        <v>199</v>
      </c>
      <c r="F315" s="12" t="s">
        <v>23</v>
      </c>
      <c r="G315" s="12">
        <v>3</v>
      </c>
      <c r="H315" s="14">
        <v>1945.74</v>
      </c>
      <c r="I315" s="14">
        <v>60.81</v>
      </c>
      <c r="J315" s="14">
        <v>54.72</v>
      </c>
      <c r="K315" s="14">
        <f t="shared" si="126"/>
        <v>2061.27</v>
      </c>
      <c r="L315" s="14">
        <v>972.87</v>
      </c>
      <c r="M315" s="14">
        <v>0</v>
      </c>
      <c r="N315" s="14">
        <v>0</v>
      </c>
      <c r="O315" s="14">
        <f t="shared" si="127"/>
        <v>972.87</v>
      </c>
      <c r="P315" s="14">
        <v>0</v>
      </c>
      <c r="Q315" s="14">
        <f t="shared" si="151"/>
        <v>3034.14</v>
      </c>
    </row>
    <row r="316" spans="1:17" s="3" customFormat="1" ht="18" customHeight="1" x14ac:dyDescent="0.15">
      <c r="A316" s="25"/>
      <c r="B316" s="11">
        <v>2</v>
      </c>
      <c r="C316" s="12" t="s">
        <v>626</v>
      </c>
      <c r="D316" s="13" t="s">
        <v>627</v>
      </c>
      <c r="E316" s="12" t="s">
        <v>106</v>
      </c>
      <c r="F316" s="12" t="s">
        <v>23</v>
      </c>
      <c r="G316" s="12">
        <v>8</v>
      </c>
      <c r="H316" s="14">
        <v>5188.6400000000003</v>
      </c>
      <c r="I316" s="14">
        <v>162.16</v>
      </c>
      <c r="J316" s="14">
        <v>145.91999999999999</v>
      </c>
      <c r="K316" s="14">
        <f t="shared" si="126"/>
        <v>5496.72</v>
      </c>
      <c r="L316" s="14">
        <v>2594.3200000000002</v>
      </c>
      <c r="M316" s="14">
        <v>0</v>
      </c>
      <c r="N316" s="14">
        <v>0</v>
      </c>
      <c r="O316" s="14">
        <f t="shared" si="127"/>
        <v>2594.3200000000002</v>
      </c>
      <c r="P316" s="14">
        <v>2000</v>
      </c>
      <c r="Q316" s="14">
        <f t="shared" si="151"/>
        <v>10091.040000000001</v>
      </c>
    </row>
    <row r="317" spans="1:17" s="4" customFormat="1" ht="24.95" customHeight="1" x14ac:dyDescent="0.15">
      <c r="A317" s="16" t="s">
        <v>33</v>
      </c>
      <c r="B317" s="34" t="s">
        <v>61</v>
      </c>
      <c r="C317" s="34"/>
      <c r="D317" s="34"/>
      <c r="E317" s="34"/>
      <c r="F317" s="34"/>
      <c r="G317" s="34"/>
      <c r="H317" s="14">
        <f>SUM(H315:H316)</f>
        <v>7134.38</v>
      </c>
      <c r="I317" s="14">
        <f t="shared" ref="I317:Q317" si="154">SUM(I315:I316)</f>
        <v>222.97</v>
      </c>
      <c r="J317" s="14">
        <f t="shared" si="154"/>
        <v>200.64</v>
      </c>
      <c r="K317" s="14">
        <f t="shared" si="154"/>
        <v>7557.99</v>
      </c>
      <c r="L317" s="14">
        <f t="shared" si="154"/>
        <v>3567.19</v>
      </c>
      <c r="M317" s="14">
        <f t="shared" si="154"/>
        <v>0</v>
      </c>
      <c r="N317" s="14">
        <f t="shared" si="154"/>
        <v>0</v>
      </c>
      <c r="O317" s="14">
        <f t="shared" si="154"/>
        <v>3567.19</v>
      </c>
      <c r="P317" s="14">
        <f t="shared" si="154"/>
        <v>2000</v>
      </c>
      <c r="Q317" s="14">
        <f t="shared" si="154"/>
        <v>13125.18</v>
      </c>
    </row>
    <row r="318" spans="1:17" s="3" customFormat="1" ht="24.95" customHeight="1" x14ac:dyDescent="0.15">
      <c r="A318" s="13" t="s">
        <v>628</v>
      </c>
      <c r="B318" s="11">
        <v>1</v>
      </c>
      <c r="C318" s="12" t="s">
        <v>629</v>
      </c>
      <c r="D318" s="13" t="s">
        <v>630</v>
      </c>
      <c r="E318" s="12" t="s">
        <v>95</v>
      </c>
      <c r="F318" s="12" t="s">
        <v>23</v>
      </c>
      <c r="G318" s="12">
        <v>6</v>
      </c>
      <c r="H318" s="14">
        <v>3891.48</v>
      </c>
      <c r="I318" s="14">
        <v>121.62</v>
      </c>
      <c r="J318" s="14">
        <v>109.44</v>
      </c>
      <c r="K318" s="14">
        <f t="shared" si="126"/>
        <v>4122.54</v>
      </c>
      <c r="L318" s="14">
        <v>1945.74</v>
      </c>
      <c r="M318" s="14">
        <v>0</v>
      </c>
      <c r="N318" s="14">
        <v>0</v>
      </c>
      <c r="O318" s="14">
        <f t="shared" si="127"/>
        <v>1945.74</v>
      </c>
      <c r="P318" s="14">
        <v>0</v>
      </c>
      <c r="Q318" s="14">
        <f t="shared" si="151"/>
        <v>6068.28</v>
      </c>
    </row>
    <row r="319" spans="1:17" s="4" customFormat="1" ht="24.95" customHeight="1" x14ac:dyDescent="0.15">
      <c r="A319" s="16" t="s">
        <v>33</v>
      </c>
      <c r="B319" s="34" t="s">
        <v>47</v>
      </c>
      <c r="C319" s="34"/>
      <c r="D319" s="34"/>
      <c r="E319" s="34"/>
      <c r="F319" s="34"/>
      <c r="G319" s="34"/>
      <c r="H319" s="14">
        <f>SUM(H318)</f>
        <v>3891.48</v>
      </c>
      <c r="I319" s="14">
        <f t="shared" ref="I319" si="155">SUM(I318)</f>
        <v>121.62</v>
      </c>
      <c r="J319" s="14">
        <f t="shared" ref="J319" si="156">SUM(J318)</f>
        <v>109.44</v>
      </c>
      <c r="K319" s="14">
        <f t="shared" ref="K319" si="157">SUM(K318)</f>
        <v>4122.54</v>
      </c>
      <c r="L319" s="14">
        <f t="shared" ref="L319" si="158">SUM(L318)</f>
        <v>1945.74</v>
      </c>
      <c r="M319" s="14">
        <f t="shared" ref="M319" si="159">SUM(M318)</f>
        <v>0</v>
      </c>
      <c r="N319" s="14">
        <f t="shared" ref="N319" si="160">SUM(N318)</f>
        <v>0</v>
      </c>
      <c r="O319" s="14">
        <f t="shared" ref="O319" si="161">SUM(O318)</f>
        <v>1945.74</v>
      </c>
      <c r="P319" s="14">
        <f t="shared" ref="P319" si="162">SUM(P318)</f>
        <v>0</v>
      </c>
      <c r="Q319" s="14">
        <f t="shared" ref="Q319" si="163">SUM(Q318)</f>
        <v>6068.28</v>
      </c>
    </row>
    <row r="320" spans="1:17" s="3" customFormat="1" ht="18" customHeight="1" x14ac:dyDescent="0.15">
      <c r="A320" s="23" t="s">
        <v>631</v>
      </c>
      <c r="B320" s="11">
        <v>1</v>
      </c>
      <c r="C320" s="12" t="s">
        <v>632</v>
      </c>
      <c r="D320" s="13" t="s">
        <v>633</v>
      </c>
      <c r="E320" s="12">
        <v>202409</v>
      </c>
      <c r="F320" s="12" t="s">
        <v>23</v>
      </c>
      <c r="G320" s="12">
        <v>4</v>
      </c>
      <c r="H320" s="14">
        <v>4480</v>
      </c>
      <c r="I320" s="14">
        <v>140</v>
      </c>
      <c r="J320" s="14">
        <v>126</v>
      </c>
      <c r="K320" s="14">
        <f t="shared" si="126"/>
        <v>4746</v>
      </c>
      <c r="L320" s="14">
        <v>2240</v>
      </c>
      <c r="M320" s="14">
        <v>0</v>
      </c>
      <c r="N320" s="14">
        <v>0</v>
      </c>
      <c r="O320" s="14">
        <f t="shared" si="127"/>
        <v>2240</v>
      </c>
      <c r="P320" s="14">
        <v>0</v>
      </c>
      <c r="Q320" s="14">
        <f t="shared" si="151"/>
        <v>6986</v>
      </c>
    </row>
    <row r="321" spans="1:17" s="3" customFormat="1" ht="18" customHeight="1" x14ac:dyDescent="0.15">
      <c r="A321" s="24"/>
      <c r="B321" s="11">
        <v>2</v>
      </c>
      <c r="C321" s="12" t="s">
        <v>634</v>
      </c>
      <c r="D321" s="13" t="s">
        <v>635</v>
      </c>
      <c r="E321" s="37" t="s">
        <v>636</v>
      </c>
      <c r="F321" s="37" t="s">
        <v>334</v>
      </c>
      <c r="G321" s="12">
        <v>4</v>
      </c>
      <c r="H321" s="14">
        <v>4480</v>
      </c>
      <c r="I321" s="14">
        <v>140</v>
      </c>
      <c r="J321" s="14">
        <v>126</v>
      </c>
      <c r="K321" s="14">
        <f t="shared" si="126"/>
        <v>4746</v>
      </c>
      <c r="L321" s="14">
        <v>2240</v>
      </c>
      <c r="M321" s="14">
        <v>0</v>
      </c>
      <c r="N321" s="14">
        <v>0</v>
      </c>
      <c r="O321" s="14">
        <f t="shared" si="127"/>
        <v>2240</v>
      </c>
      <c r="P321" s="14">
        <v>0</v>
      </c>
      <c r="Q321" s="14">
        <f t="shared" si="151"/>
        <v>6986</v>
      </c>
    </row>
    <row r="322" spans="1:17" s="3" customFormat="1" ht="18" customHeight="1" x14ac:dyDescent="0.15">
      <c r="A322" s="24"/>
      <c r="B322" s="11">
        <v>3</v>
      </c>
      <c r="C322" s="12" t="s">
        <v>637</v>
      </c>
      <c r="D322" s="13" t="s">
        <v>638</v>
      </c>
      <c r="E322" s="12">
        <v>202408</v>
      </c>
      <c r="F322" s="12">
        <v>202408</v>
      </c>
      <c r="G322" s="12">
        <v>1</v>
      </c>
      <c r="H322" s="14">
        <v>1520</v>
      </c>
      <c r="I322" s="14">
        <v>47.5</v>
      </c>
      <c r="J322" s="14">
        <v>42.75</v>
      </c>
      <c r="K322" s="14">
        <f t="shared" si="126"/>
        <v>1610.25</v>
      </c>
      <c r="L322" s="14">
        <v>760</v>
      </c>
      <c r="M322" s="14">
        <v>0</v>
      </c>
      <c r="N322" s="14">
        <v>0</v>
      </c>
      <c r="O322" s="14">
        <f t="shared" si="127"/>
        <v>760</v>
      </c>
      <c r="P322" s="14">
        <v>0</v>
      </c>
      <c r="Q322" s="14">
        <f t="shared" si="151"/>
        <v>2370.25</v>
      </c>
    </row>
    <row r="323" spans="1:17" s="3" customFormat="1" ht="18" customHeight="1" x14ac:dyDescent="0.15">
      <c r="A323" s="24"/>
      <c r="B323" s="11">
        <v>4</v>
      </c>
      <c r="C323" s="12" t="s">
        <v>639</v>
      </c>
      <c r="D323" s="13" t="s">
        <v>640</v>
      </c>
      <c r="E323" s="12">
        <v>202408</v>
      </c>
      <c r="F323" s="12" t="s">
        <v>23</v>
      </c>
      <c r="G323" s="12">
        <v>5</v>
      </c>
      <c r="H323" s="14">
        <v>5600</v>
      </c>
      <c r="I323" s="14">
        <v>175</v>
      </c>
      <c r="J323" s="14">
        <v>157.5</v>
      </c>
      <c r="K323" s="14">
        <f t="shared" si="126"/>
        <v>5932.5</v>
      </c>
      <c r="L323" s="14">
        <v>2800</v>
      </c>
      <c r="M323" s="14">
        <v>0</v>
      </c>
      <c r="N323" s="14">
        <v>0</v>
      </c>
      <c r="O323" s="14">
        <f t="shared" si="127"/>
        <v>2800</v>
      </c>
      <c r="P323" s="14">
        <v>0</v>
      </c>
      <c r="Q323" s="14">
        <f t="shared" si="151"/>
        <v>8732.5</v>
      </c>
    </row>
    <row r="324" spans="1:17" s="3" customFormat="1" ht="18" customHeight="1" x14ac:dyDescent="0.15">
      <c r="A324" s="24"/>
      <c r="B324" s="11">
        <v>5</v>
      </c>
      <c r="C324" s="12" t="s">
        <v>641</v>
      </c>
      <c r="D324" s="13" t="s">
        <v>642</v>
      </c>
      <c r="E324" s="12">
        <v>202407</v>
      </c>
      <c r="F324" s="12" t="s">
        <v>23</v>
      </c>
      <c r="G324" s="12">
        <v>6</v>
      </c>
      <c r="H324" s="14">
        <v>5760</v>
      </c>
      <c r="I324" s="14">
        <v>180</v>
      </c>
      <c r="J324" s="14">
        <v>162</v>
      </c>
      <c r="K324" s="14">
        <f t="shared" si="126"/>
        <v>6102</v>
      </c>
      <c r="L324" s="14">
        <v>2880</v>
      </c>
      <c r="M324" s="14">
        <v>0</v>
      </c>
      <c r="N324" s="14">
        <v>0</v>
      </c>
      <c r="O324" s="14">
        <f t="shared" si="127"/>
        <v>2880</v>
      </c>
      <c r="P324" s="14">
        <v>0</v>
      </c>
      <c r="Q324" s="14">
        <f t="shared" si="151"/>
        <v>8982</v>
      </c>
    </row>
    <row r="325" spans="1:17" s="3" customFormat="1" ht="18" customHeight="1" x14ac:dyDescent="0.15">
      <c r="A325" s="24"/>
      <c r="B325" s="11">
        <v>6</v>
      </c>
      <c r="C325" s="12" t="s">
        <v>643</v>
      </c>
      <c r="D325" s="13" t="s">
        <v>644</v>
      </c>
      <c r="E325" s="12">
        <v>202409</v>
      </c>
      <c r="F325" s="12" t="s">
        <v>23</v>
      </c>
      <c r="G325" s="12">
        <v>4</v>
      </c>
      <c r="H325" s="14">
        <v>4480</v>
      </c>
      <c r="I325" s="14">
        <v>140</v>
      </c>
      <c r="J325" s="14">
        <v>126</v>
      </c>
      <c r="K325" s="14">
        <f t="shared" si="126"/>
        <v>4746</v>
      </c>
      <c r="L325" s="14">
        <v>2240</v>
      </c>
      <c r="M325" s="14">
        <v>0</v>
      </c>
      <c r="N325" s="14">
        <v>0</v>
      </c>
      <c r="O325" s="14">
        <f t="shared" si="127"/>
        <v>2240</v>
      </c>
      <c r="P325" s="14">
        <v>0</v>
      </c>
      <c r="Q325" s="14">
        <f t="shared" si="151"/>
        <v>6986</v>
      </c>
    </row>
    <row r="326" spans="1:17" s="3" customFormat="1" ht="18" customHeight="1" x14ac:dyDescent="0.15">
      <c r="A326" s="24"/>
      <c r="B326" s="11">
        <v>7</v>
      </c>
      <c r="C326" s="12" t="s">
        <v>645</v>
      </c>
      <c r="D326" s="13" t="s">
        <v>646</v>
      </c>
      <c r="E326" s="12" t="s">
        <v>22</v>
      </c>
      <c r="F326" s="12" t="s">
        <v>23</v>
      </c>
      <c r="G326" s="12">
        <v>9</v>
      </c>
      <c r="H326" s="14">
        <v>10080</v>
      </c>
      <c r="I326" s="14">
        <v>315</v>
      </c>
      <c r="J326" s="14">
        <v>283.5</v>
      </c>
      <c r="K326" s="14">
        <f t="shared" si="126"/>
        <v>10678.5</v>
      </c>
      <c r="L326" s="14">
        <v>5040</v>
      </c>
      <c r="M326" s="14">
        <v>0</v>
      </c>
      <c r="N326" s="14">
        <v>0</v>
      </c>
      <c r="O326" s="14">
        <f t="shared" si="127"/>
        <v>5040</v>
      </c>
      <c r="P326" s="14">
        <v>0</v>
      </c>
      <c r="Q326" s="14">
        <f t="shared" si="151"/>
        <v>15718.5</v>
      </c>
    </row>
    <row r="327" spans="1:17" s="3" customFormat="1" ht="18" customHeight="1" x14ac:dyDescent="0.15">
      <c r="A327" s="24"/>
      <c r="B327" s="11">
        <v>8</v>
      </c>
      <c r="C327" s="12" t="s">
        <v>647</v>
      </c>
      <c r="D327" s="13" t="s">
        <v>648</v>
      </c>
      <c r="E327" s="12">
        <v>202408</v>
      </c>
      <c r="F327" s="12" t="s">
        <v>23</v>
      </c>
      <c r="G327" s="12">
        <v>5</v>
      </c>
      <c r="H327" s="14">
        <v>5600</v>
      </c>
      <c r="I327" s="14">
        <v>175</v>
      </c>
      <c r="J327" s="14">
        <v>157.5</v>
      </c>
      <c r="K327" s="14">
        <f t="shared" si="126"/>
        <v>5932.5</v>
      </c>
      <c r="L327" s="14">
        <v>2800</v>
      </c>
      <c r="M327" s="14">
        <v>0</v>
      </c>
      <c r="N327" s="14">
        <v>0</v>
      </c>
      <c r="O327" s="14">
        <f t="shared" si="127"/>
        <v>2800</v>
      </c>
      <c r="P327" s="14">
        <v>0</v>
      </c>
      <c r="Q327" s="14">
        <f t="shared" si="151"/>
        <v>8732.5</v>
      </c>
    </row>
    <row r="328" spans="1:17" s="3" customFormat="1" ht="18" customHeight="1" x14ac:dyDescent="0.15">
      <c r="A328" s="24"/>
      <c r="B328" s="11">
        <v>9</v>
      </c>
      <c r="C328" s="12" t="s">
        <v>649</v>
      </c>
      <c r="D328" s="13" t="s">
        <v>650</v>
      </c>
      <c r="E328" s="12" t="s">
        <v>95</v>
      </c>
      <c r="F328" s="12">
        <v>202408</v>
      </c>
      <c r="G328" s="12">
        <v>1</v>
      </c>
      <c r="H328" s="14">
        <v>1120</v>
      </c>
      <c r="I328" s="14">
        <v>35</v>
      </c>
      <c r="J328" s="14">
        <v>31.5</v>
      </c>
      <c r="K328" s="14">
        <f t="shared" si="126"/>
        <v>1186.5</v>
      </c>
      <c r="L328" s="14">
        <v>560</v>
      </c>
      <c r="M328" s="14">
        <v>0</v>
      </c>
      <c r="N328" s="14">
        <v>0</v>
      </c>
      <c r="O328" s="14">
        <f t="shared" si="127"/>
        <v>560</v>
      </c>
      <c r="P328" s="14">
        <v>0</v>
      </c>
      <c r="Q328" s="14">
        <f t="shared" si="151"/>
        <v>1746.5</v>
      </c>
    </row>
    <row r="329" spans="1:17" s="3" customFormat="1" ht="18" customHeight="1" x14ac:dyDescent="0.15">
      <c r="A329" s="24"/>
      <c r="B329" s="11">
        <v>10</v>
      </c>
      <c r="C329" s="12" t="s">
        <v>651</v>
      </c>
      <c r="D329" s="13" t="s">
        <v>652</v>
      </c>
      <c r="E329" s="12">
        <v>202408</v>
      </c>
      <c r="F329" s="12" t="s">
        <v>23</v>
      </c>
      <c r="G329" s="12">
        <v>5</v>
      </c>
      <c r="H329" s="14">
        <v>5600</v>
      </c>
      <c r="I329" s="14">
        <v>175</v>
      </c>
      <c r="J329" s="14">
        <v>157.5</v>
      </c>
      <c r="K329" s="14">
        <f t="shared" si="126"/>
        <v>5932.5</v>
      </c>
      <c r="L329" s="14">
        <v>2800</v>
      </c>
      <c r="M329" s="14">
        <v>0</v>
      </c>
      <c r="N329" s="14">
        <v>0</v>
      </c>
      <c r="O329" s="14">
        <f t="shared" si="127"/>
        <v>2800</v>
      </c>
      <c r="P329" s="14">
        <v>0</v>
      </c>
      <c r="Q329" s="14">
        <f t="shared" si="151"/>
        <v>8732.5</v>
      </c>
    </row>
    <row r="330" spans="1:17" s="3" customFormat="1" ht="18" customHeight="1" x14ac:dyDescent="0.15">
      <c r="A330" s="24"/>
      <c r="B330" s="11">
        <v>11</v>
      </c>
      <c r="C330" s="12" t="s">
        <v>653</v>
      </c>
      <c r="D330" s="13" t="s">
        <v>654</v>
      </c>
      <c r="E330" s="12">
        <v>202408</v>
      </c>
      <c r="F330" s="12">
        <v>202408</v>
      </c>
      <c r="G330" s="12">
        <v>1</v>
      </c>
      <c r="H330" s="14">
        <v>1520</v>
      </c>
      <c r="I330" s="14">
        <v>47.5</v>
      </c>
      <c r="J330" s="14">
        <v>42.75</v>
      </c>
      <c r="K330" s="14">
        <f t="shared" si="126"/>
        <v>1610.25</v>
      </c>
      <c r="L330" s="14">
        <v>760</v>
      </c>
      <c r="M330" s="14">
        <v>0</v>
      </c>
      <c r="N330" s="14">
        <v>0</v>
      </c>
      <c r="O330" s="14">
        <f t="shared" si="127"/>
        <v>760</v>
      </c>
      <c r="P330" s="14">
        <v>0</v>
      </c>
      <c r="Q330" s="14">
        <f t="shared" si="151"/>
        <v>2370.25</v>
      </c>
    </row>
    <row r="331" spans="1:17" s="3" customFormat="1" ht="18" customHeight="1" x14ac:dyDescent="0.15">
      <c r="A331" s="24"/>
      <c r="B331" s="11">
        <v>12</v>
      </c>
      <c r="C331" s="12" t="s">
        <v>655</v>
      </c>
      <c r="D331" s="13" t="s">
        <v>656</v>
      </c>
      <c r="E331" s="12">
        <v>202406</v>
      </c>
      <c r="F331" s="12" t="s">
        <v>23</v>
      </c>
      <c r="G331" s="12">
        <v>5</v>
      </c>
      <c r="H331" s="14">
        <v>5600</v>
      </c>
      <c r="I331" s="14">
        <v>175</v>
      </c>
      <c r="J331" s="14">
        <v>157.5</v>
      </c>
      <c r="K331" s="14">
        <f t="shared" si="126"/>
        <v>5932.5</v>
      </c>
      <c r="L331" s="14">
        <v>2800</v>
      </c>
      <c r="M331" s="14">
        <v>0</v>
      </c>
      <c r="N331" s="14">
        <v>0</v>
      </c>
      <c r="O331" s="14">
        <f t="shared" si="127"/>
        <v>2800</v>
      </c>
      <c r="P331" s="14">
        <v>0</v>
      </c>
      <c r="Q331" s="14">
        <f t="shared" si="151"/>
        <v>8732.5</v>
      </c>
    </row>
    <row r="332" spans="1:17" s="3" customFormat="1" ht="18" customHeight="1" x14ac:dyDescent="0.15">
      <c r="A332" s="24"/>
      <c r="B332" s="11">
        <v>13</v>
      </c>
      <c r="C332" s="12" t="s">
        <v>657</v>
      </c>
      <c r="D332" s="13" t="s">
        <v>658</v>
      </c>
      <c r="E332" s="12">
        <v>202408</v>
      </c>
      <c r="F332" s="12" t="s">
        <v>23</v>
      </c>
      <c r="G332" s="12">
        <v>5</v>
      </c>
      <c r="H332" s="14">
        <v>5600</v>
      </c>
      <c r="I332" s="14">
        <v>175</v>
      </c>
      <c r="J332" s="14">
        <v>157.5</v>
      </c>
      <c r="K332" s="14">
        <f t="shared" ref="K332:K408" si="164">SUM(H332:J332)</f>
        <v>5932.5</v>
      </c>
      <c r="L332" s="14">
        <v>2800</v>
      </c>
      <c r="M332" s="14">
        <v>0</v>
      </c>
      <c r="N332" s="14">
        <v>0</v>
      </c>
      <c r="O332" s="14">
        <f t="shared" ref="O332:O408" si="165">SUM(L332:N332)</f>
        <v>2800</v>
      </c>
      <c r="P332" s="14">
        <v>0</v>
      </c>
      <c r="Q332" s="14">
        <f t="shared" si="151"/>
        <v>8732.5</v>
      </c>
    </row>
    <row r="333" spans="1:17" s="3" customFormat="1" ht="18" customHeight="1" x14ac:dyDescent="0.15">
      <c r="A333" s="24"/>
      <c r="B333" s="11">
        <v>14</v>
      </c>
      <c r="C333" s="12" t="s">
        <v>659</v>
      </c>
      <c r="D333" s="13" t="s">
        <v>660</v>
      </c>
      <c r="E333" s="12">
        <v>202408</v>
      </c>
      <c r="F333" s="12" t="s">
        <v>23</v>
      </c>
      <c r="G333" s="12">
        <v>1</v>
      </c>
      <c r="H333" s="14">
        <v>1120</v>
      </c>
      <c r="I333" s="14">
        <v>35</v>
      </c>
      <c r="J333" s="14">
        <v>31.5</v>
      </c>
      <c r="K333" s="14">
        <f t="shared" si="164"/>
        <v>1186.5</v>
      </c>
      <c r="L333" s="14">
        <v>560</v>
      </c>
      <c r="M333" s="14">
        <v>0</v>
      </c>
      <c r="N333" s="14">
        <v>0</v>
      </c>
      <c r="O333" s="14">
        <f t="shared" si="165"/>
        <v>560</v>
      </c>
      <c r="P333" s="14">
        <v>0</v>
      </c>
      <c r="Q333" s="14">
        <f t="shared" si="151"/>
        <v>1746.5</v>
      </c>
    </row>
    <row r="334" spans="1:17" s="3" customFormat="1" ht="18" customHeight="1" x14ac:dyDescent="0.15">
      <c r="A334" s="24"/>
      <c r="B334" s="11">
        <v>15</v>
      </c>
      <c r="C334" s="12" t="s">
        <v>661</v>
      </c>
      <c r="D334" s="13" t="s">
        <v>662</v>
      </c>
      <c r="E334" s="12">
        <v>202408</v>
      </c>
      <c r="F334" s="12" t="s">
        <v>23</v>
      </c>
      <c r="G334" s="12">
        <v>5</v>
      </c>
      <c r="H334" s="14">
        <v>7600</v>
      </c>
      <c r="I334" s="14">
        <v>237.5</v>
      </c>
      <c r="J334" s="14">
        <v>213.75</v>
      </c>
      <c r="K334" s="14">
        <f t="shared" si="164"/>
        <v>8051.25</v>
      </c>
      <c r="L334" s="14">
        <v>3800</v>
      </c>
      <c r="M334" s="14">
        <v>0</v>
      </c>
      <c r="N334" s="14">
        <v>0</v>
      </c>
      <c r="O334" s="14">
        <f t="shared" si="165"/>
        <v>3800</v>
      </c>
      <c r="P334" s="14">
        <v>0</v>
      </c>
      <c r="Q334" s="14">
        <f t="shared" si="151"/>
        <v>11851.25</v>
      </c>
    </row>
    <row r="335" spans="1:17" s="3" customFormat="1" ht="18" customHeight="1" x14ac:dyDescent="0.15">
      <c r="A335" s="24"/>
      <c r="B335" s="11">
        <v>16</v>
      </c>
      <c r="C335" s="12" t="s">
        <v>663</v>
      </c>
      <c r="D335" s="13" t="s">
        <v>664</v>
      </c>
      <c r="E335" s="12" t="s">
        <v>95</v>
      </c>
      <c r="F335" s="12">
        <v>202408</v>
      </c>
      <c r="G335" s="12">
        <v>2</v>
      </c>
      <c r="H335" s="14">
        <v>2077.98</v>
      </c>
      <c r="I335" s="14">
        <v>64.94</v>
      </c>
      <c r="J335" s="14">
        <v>58.44</v>
      </c>
      <c r="K335" s="14">
        <f t="shared" si="164"/>
        <v>2201.36</v>
      </c>
      <c r="L335" s="14">
        <v>1038.98</v>
      </c>
      <c r="M335" s="14">
        <v>0</v>
      </c>
      <c r="N335" s="14">
        <v>0</v>
      </c>
      <c r="O335" s="14">
        <f t="shared" si="165"/>
        <v>1038.98</v>
      </c>
      <c r="P335" s="14">
        <v>0</v>
      </c>
      <c r="Q335" s="14">
        <f t="shared" si="151"/>
        <v>3240.34</v>
      </c>
    </row>
    <row r="336" spans="1:17" s="3" customFormat="1" ht="18" customHeight="1" x14ac:dyDescent="0.15">
      <c r="A336" s="24"/>
      <c r="B336" s="11">
        <v>17</v>
      </c>
      <c r="C336" s="12" t="s">
        <v>665</v>
      </c>
      <c r="D336" s="13" t="s">
        <v>666</v>
      </c>
      <c r="E336" s="12">
        <v>202408</v>
      </c>
      <c r="F336" s="12" t="s">
        <v>23</v>
      </c>
      <c r="G336" s="12">
        <v>5</v>
      </c>
      <c r="H336" s="14">
        <v>5600</v>
      </c>
      <c r="I336" s="14">
        <v>175</v>
      </c>
      <c r="J336" s="14">
        <v>157.5</v>
      </c>
      <c r="K336" s="14">
        <f t="shared" si="164"/>
        <v>5932.5</v>
      </c>
      <c r="L336" s="14">
        <v>2800</v>
      </c>
      <c r="M336" s="14">
        <v>0</v>
      </c>
      <c r="N336" s="14">
        <v>0</v>
      </c>
      <c r="O336" s="14">
        <f t="shared" si="165"/>
        <v>2800</v>
      </c>
      <c r="P336" s="14">
        <v>0</v>
      </c>
      <c r="Q336" s="14">
        <f t="shared" si="151"/>
        <v>8732.5</v>
      </c>
    </row>
    <row r="337" spans="1:17" s="3" customFormat="1" ht="18" customHeight="1" x14ac:dyDescent="0.15">
      <c r="A337" s="24"/>
      <c r="B337" s="11">
        <v>18</v>
      </c>
      <c r="C337" s="12" t="s">
        <v>667</v>
      </c>
      <c r="D337" s="13" t="s">
        <v>668</v>
      </c>
      <c r="E337" s="12" t="s">
        <v>95</v>
      </c>
      <c r="F337" s="12">
        <v>202408</v>
      </c>
      <c r="G337" s="12">
        <v>2</v>
      </c>
      <c r="H337" s="14">
        <v>2464</v>
      </c>
      <c r="I337" s="14">
        <v>77</v>
      </c>
      <c r="J337" s="14">
        <v>69.3</v>
      </c>
      <c r="K337" s="14">
        <f t="shared" si="164"/>
        <v>2610.3000000000002</v>
      </c>
      <c r="L337" s="14">
        <v>1232</v>
      </c>
      <c r="M337" s="14">
        <v>0</v>
      </c>
      <c r="N337" s="14">
        <v>0</v>
      </c>
      <c r="O337" s="14">
        <f t="shared" si="165"/>
        <v>1232</v>
      </c>
      <c r="P337" s="14">
        <v>0</v>
      </c>
      <c r="Q337" s="14">
        <f t="shared" si="151"/>
        <v>3842.3</v>
      </c>
    </row>
    <row r="338" spans="1:17" s="3" customFormat="1" ht="18" customHeight="1" x14ac:dyDescent="0.15">
      <c r="A338" s="24"/>
      <c r="B338" s="11">
        <v>19</v>
      </c>
      <c r="C338" s="12" t="s">
        <v>669</v>
      </c>
      <c r="D338" s="13" t="s">
        <v>670</v>
      </c>
      <c r="E338" s="37" t="s">
        <v>339</v>
      </c>
      <c r="F338" s="37" t="s">
        <v>334</v>
      </c>
      <c r="G338" s="12">
        <v>5</v>
      </c>
      <c r="H338" s="14">
        <v>6000</v>
      </c>
      <c r="I338" s="14">
        <v>187.5</v>
      </c>
      <c r="J338" s="14">
        <v>168.75</v>
      </c>
      <c r="K338" s="14">
        <f t="shared" si="164"/>
        <v>6356.25</v>
      </c>
      <c r="L338" s="14">
        <v>3000</v>
      </c>
      <c r="M338" s="14">
        <v>0</v>
      </c>
      <c r="N338" s="14">
        <v>0</v>
      </c>
      <c r="O338" s="14">
        <f t="shared" si="165"/>
        <v>3000</v>
      </c>
      <c r="P338" s="14">
        <v>0</v>
      </c>
      <c r="Q338" s="14">
        <f t="shared" si="151"/>
        <v>9356.25</v>
      </c>
    </row>
    <row r="339" spans="1:17" s="3" customFormat="1" ht="18" customHeight="1" x14ac:dyDescent="0.15">
      <c r="A339" s="24"/>
      <c r="B339" s="11">
        <v>20</v>
      </c>
      <c r="C339" s="12" t="s">
        <v>671</v>
      </c>
      <c r="D339" s="13" t="s">
        <v>672</v>
      </c>
      <c r="E339" s="12">
        <v>202407</v>
      </c>
      <c r="F339" s="12" t="s">
        <v>23</v>
      </c>
      <c r="G339" s="12">
        <v>6</v>
      </c>
      <c r="H339" s="14">
        <v>6720</v>
      </c>
      <c r="I339" s="14">
        <v>210</v>
      </c>
      <c r="J339" s="14">
        <v>189</v>
      </c>
      <c r="K339" s="14">
        <f t="shared" si="164"/>
        <v>7119</v>
      </c>
      <c r="L339" s="14">
        <v>3360</v>
      </c>
      <c r="M339" s="14">
        <v>0</v>
      </c>
      <c r="N339" s="14">
        <v>0</v>
      </c>
      <c r="O339" s="14">
        <f t="shared" si="165"/>
        <v>3360</v>
      </c>
      <c r="P339" s="14">
        <v>0</v>
      </c>
      <c r="Q339" s="14">
        <f t="shared" si="151"/>
        <v>10479</v>
      </c>
    </row>
    <row r="340" spans="1:17" s="3" customFormat="1" ht="18" customHeight="1" x14ac:dyDescent="0.15">
      <c r="A340" s="24"/>
      <c r="B340" s="11">
        <v>21</v>
      </c>
      <c r="C340" s="12" t="s">
        <v>673</v>
      </c>
      <c r="D340" s="13" t="s">
        <v>674</v>
      </c>
      <c r="E340" s="37" t="s">
        <v>339</v>
      </c>
      <c r="F340" s="37" t="s">
        <v>334</v>
      </c>
      <c r="G340" s="12">
        <v>5</v>
      </c>
      <c r="H340" s="14">
        <v>5600</v>
      </c>
      <c r="I340" s="14">
        <v>175</v>
      </c>
      <c r="J340" s="14">
        <v>157.5</v>
      </c>
      <c r="K340" s="14">
        <f t="shared" si="164"/>
        <v>5932.5</v>
      </c>
      <c r="L340" s="14">
        <v>2800</v>
      </c>
      <c r="M340" s="14">
        <v>0</v>
      </c>
      <c r="N340" s="14">
        <v>0</v>
      </c>
      <c r="O340" s="14">
        <f t="shared" si="165"/>
        <v>2800</v>
      </c>
      <c r="P340" s="14">
        <v>0</v>
      </c>
      <c r="Q340" s="14">
        <f t="shared" si="151"/>
        <v>8732.5</v>
      </c>
    </row>
    <row r="341" spans="1:17" s="3" customFormat="1" ht="18" customHeight="1" x14ac:dyDescent="0.15">
      <c r="A341" s="24"/>
      <c r="B341" s="11">
        <v>22</v>
      </c>
      <c r="C341" s="12" t="s">
        <v>675</v>
      </c>
      <c r="D341" s="13" t="s">
        <v>676</v>
      </c>
      <c r="E341" s="37" t="s">
        <v>636</v>
      </c>
      <c r="F341" s="37" t="s">
        <v>334</v>
      </c>
      <c r="G341" s="12">
        <v>4</v>
      </c>
      <c r="H341" s="14">
        <v>6080</v>
      </c>
      <c r="I341" s="14">
        <v>190</v>
      </c>
      <c r="J341" s="14">
        <v>171</v>
      </c>
      <c r="K341" s="14">
        <f t="shared" si="164"/>
        <v>6441</v>
      </c>
      <c r="L341" s="14">
        <v>3040</v>
      </c>
      <c r="M341" s="14">
        <v>0</v>
      </c>
      <c r="N341" s="14">
        <v>0</v>
      </c>
      <c r="O341" s="14">
        <f t="shared" si="165"/>
        <v>3040</v>
      </c>
      <c r="P341" s="14">
        <v>0</v>
      </c>
      <c r="Q341" s="14">
        <f t="shared" si="151"/>
        <v>9481</v>
      </c>
    </row>
    <row r="342" spans="1:17" s="3" customFormat="1" ht="18" customHeight="1" x14ac:dyDescent="0.15">
      <c r="A342" s="24"/>
      <c r="B342" s="11">
        <v>23</v>
      </c>
      <c r="C342" s="12" t="s">
        <v>677</v>
      </c>
      <c r="D342" s="13" t="s">
        <v>678</v>
      </c>
      <c r="E342" s="37" t="s">
        <v>328</v>
      </c>
      <c r="F342" s="37" t="s">
        <v>340</v>
      </c>
      <c r="G342" s="12">
        <v>5</v>
      </c>
      <c r="H342" s="14">
        <v>7600</v>
      </c>
      <c r="I342" s="14">
        <v>237.5</v>
      </c>
      <c r="J342" s="14">
        <v>213.75</v>
      </c>
      <c r="K342" s="14">
        <f t="shared" si="164"/>
        <v>8051.25</v>
      </c>
      <c r="L342" s="14">
        <v>3800</v>
      </c>
      <c r="M342" s="14">
        <v>0</v>
      </c>
      <c r="N342" s="14">
        <v>0</v>
      </c>
      <c r="O342" s="14">
        <f t="shared" si="165"/>
        <v>3800</v>
      </c>
      <c r="P342" s="14">
        <v>0</v>
      </c>
      <c r="Q342" s="14">
        <f t="shared" si="151"/>
        <v>11851.25</v>
      </c>
    </row>
    <row r="343" spans="1:17" s="3" customFormat="1" ht="18" customHeight="1" x14ac:dyDescent="0.15">
      <c r="A343" s="24"/>
      <c r="B343" s="11">
        <v>24</v>
      </c>
      <c r="C343" s="12" t="s">
        <v>679</v>
      </c>
      <c r="D343" s="13" t="s">
        <v>680</v>
      </c>
      <c r="E343" s="12">
        <v>202408</v>
      </c>
      <c r="F343" s="12" t="s">
        <v>23</v>
      </c>
      <c r="G343" s="12">
        <v>5</v>
      </c>
      <c r="H343" s="14">
        <v>5600</v>
      </c>
      <c r="I343" s="14">
        <v>175</v>
      </c>
      <c r="J343" s="14">
        <v>157.5</v>
      </c>
      <c r="K343" s="14">
        <f t="shared" si="164"/>
        <v>5932.5</v>
      </c>
      <c r="L343" s="14">
        <v>2800</v>
      </c>
      <c r="M343" s="14">
        <v>0</v>
      </c>
      <c r="N343" s="14">
        <v>0</v>
      </c>
      <c r="O343" s="14">
        <f t="shared" si="165"/>
        <v>2800</v>
      </c>
      <c r="P343" s="14">
        <v>0</v>
      </c>
      <c r="Q343" s="14">
        <f t="shared" si="151"/>
        <v>8732.5</v>
      </c>
    </row>
    <row r="344" spans="1:17" s="3" customFormat="1" ht="18" customHeight="1" x14ac:dyDescent="0.15">
      <c r="A344" s="24"/>
      <c r="B344" s="11">
        <v>25</v>
      </c>
      <c r="C344" s="12" t="s">
        <v>681</v>
      </c>
      <c r="D344" s="13" t="s">
        <v>682</v>
      </c>
      <c r="E344" s="12">
        <v>202407</v>
      </c>
      <c r="F344" s="12" t="s">
        <v>23</v>
      </c>
      <c r="G344" s="12">
        <v>6</v>
      </c>
      <c r="H344" s="14">
        <v>5760</v>
      </c>
      <c r="I344" s="14">
        <v>180</v>
      </c>
      <c r="J344" s="14">
        <v>162</v>
      </c>
      <c r="K344" s="14">
        <f t="shared" si="164"/>
        <v>6102</v>
      </c>
      <c r="L344" s="14">
        <v>2880</v>
      </c>
      <c r="M344" s="14">
        <v>0</v>
      </c>
      <c r="N344" s="14">
        <v>0</v>
      </c>
      <c r="O344" s="14">
        <f t="shared" si="165"/>
        <v>2880</v>
      </c>
      <c r="P344" s="14">
        <v>0</v>
      </c>
      <c r="Q344" s="14">
        <f t="shared" si="151"/>
        <v>8982</v>
      </c>
    </row>
    <row r="345" spans="1:17" s="3" customFormat="1" ht="18" customHeight="1" x14ac:dyDescent="0.15">
      <c r="A345" s="24"/>
      <c r="B345" s="11">
        <v>26</v>
      </c>
      <c r="C345" s="12" t="s">
        <v>683</v>
      </c>
      <c r="D345" s="13" t="s">
        <v>684</v>
      </c>
      <c r="E345" s="12" t="s">
        <v>95</v>
      </c>
      <c r="F345" s="12">
        <v>202408</v>
      </c>
      <c r="G345" s="12">
        <v>2</v>
      </c>
      <c r="H345" s="14">
        <v>3040</v>
      </c>
      <c r="I345" s="14">
        <v>95</v>
      </c>
      <c r="J345" s="14">
        <v>85.5</v>
      </c>
      <c r="K345" s="14">
        <f t="shared" si="164"/>
        <v>3220.5</v>
      </c>
      <c r="L345" s="14">
        <v>1520</v>
      </c>
      <c r="M345" s="14">
        <v>0</v>
      </c>
      <c r="N345" s="14">
        <v>0</v>
      </c>
      <c r="O345" s="14">
        <f t="shared" si="165"/>
        <v>1520</v>
      </c>
      <c r="P345" s="14">
        <v>0</v>
      </c>
      <c r="Q345" s="14">
        <f t="shared" si="151"/>
        <v>4740.5</v>
      </c>
    </row>
    <row r="346" spans="1:17" s="3" customFormat="1" ht="18" customHeight="1" x14ac:dyDescent="0.15">
      <c r="A346" s="24"/>
      <c r="B346" s="11">
        <v>27</v>
      </c>
      <c r="C346" s="12" t="s">
        <v>685</v>
      </c>
      <c r="D346" s="13" t="s">
        <v>686</v>
      </c>
      <c r="E346" s="37" t="s">
        <v>333</v>
      </c>
      <c r="F346" s="37" t="s">
        <v>334</v>
      </c>
      <c r="G346" s="12">
        <v>6</v>
      </c>
      <c r="H346" s="14">
        <v>6720</v>
      </c>
      <c r="I346" s="14">
        <v>210</v>
      </c>
      <c r="J346" s="14">
        <v>189</v>
      </c>
      <c r="K346" s="14">
        <f t="shared" si="164"/>
        <v>7119</v>
      </c>
      <c r="L346" s="14">
        <v>3360</v>
      </c>
      <c r="M346" s="14">
        <v>0</v>
      </c>
      <c r="N346" s="14">
        <v>0</v>
      </c>
      <c r="O346" s="14">
        <f t="shared" si="165"/>
        <v>3360</v>
      </c>
      <c r="P346" s="14">
        <v>0</v>
      </c>
      <c r="Q346" s="14">
        <f t="shared" si="151"/>
        <v>10479</v>
      </c>
    </row>
    <row r="347" spans="1:17" s="3" customFormat="1" ht="18" customHeight="1" x14ac:dyDescent="0.15">
      <c r="A347" s="24"/>
      <c r="B347" s="11">
        <v>28</v>
      </c>
      <c r="C347" s="12" t="s">
        <v>687</v>
      </c>
      <c r="D347" s="13" t="s">
        <v>688</v>
      </c>
      <c r="E347" s="12" t="s">
        <v>58</v>
      </c>
      <c r="F347" s="12" t="s">
        <v>23</v>
      </c>
      <c r="G347" s="12">
        <v>7</v>
      </c>
      <c r="H347" s="14">
        <v>7840</v>
      </c>
      <c r="I347" s="14">
        <v>245</v>
      </c>
      <c r="J347" s="14">
        <v>220.5</v>
      </c>
      <c r="K347" s="14">
        <f t="shared" si="164"/>
        <v>8305.5</v>
      </c>
      <c r="L347" s="14">
        <v>3920</v>
      </c>
      <c r="M347" s="14">
        <v>0</v>
      </c>
      <c r="N347" s="14">
        <v>0</v>
      </c>
      <c r="O347" s="14">
        <f t="shared" si="165"/>
        <v>3920</v>
      </c>
      <c r="P347" s="14">
        <v>0</v>
      </c>
      <c r="Q347" s="14">
        <f t="shared" si="151"/>
        <v>12225.5</v>
      </c>
    </row>
    <row r="348" spans="1:17" s="3" customFormat="1" ht="18" customHeight="1" x14ac:dyDescent="0.15">
      <c r="A348" s="24"/>
      <c r="B348" s="11">
        <v>29</v>
      </c>
      <c r="C348" s="12" t="s">
        <v>689</v>
      </c>
      <c r="D348" s="13" t="s">
        <v>690</v>
      </c>
      <c r="E348" s="12">
        <v>202409</v>
      </c>
      <c r="F348" s="12" t="s">
        <v>23</v>
      </c>
      <c r="G348" s="12">
        <v>4</v>
      </c>
      <c r="H348" s="14">
        <v>4480</v>
      </c>
      <c r="I348" s="14">
        <v>140</v>
      </c>
      <c r="J348" s="14">
        <v>126</v>
      </c>
      <c r="K348" s="14">
        <f t="shared" si="164"/>
        <v>4746</v>
      </c>
      <c r="L348" s="14">
        <v>2240</v>
      </c>
      <c r="M348" s="14">
        <v>0</v>
      </c>
      <c r="N348" s="14">
        <v>0</v>
      </c>
      <c r="O348" s="14">
        <f t="shared" si="165"/>
        <v>2240</v>
      </c>
      <c r="P348" s="14">
        <v>0</v>
      </c>
      <c r="Q348" s="14">
        <f t="shared" si="151"/>
        <v>6986</v>
      </c>
    </row>
    <row r="349" spans="1:17" s="3" customFormat="1" ht="18" customHeight="1" x14ac:dyDescent="0.15">
      <c r="A349" s="25"/>
      <c r="B349" s="11">
        <v>30</v>
      </c>
      <c r="C349" s="12" t="s">
        <v>691</v>
      </c>
      <c r="D349" s="13" t="s">
        <v>692</v>
      </c>
      <c r="E349" s="12">
        <v>202408</v>
      </c>
      <c r="F349" s="12" t="s">
        <v>23</v>
      </c>
      <c r="G349" s="12">
        <v>5</v>
      </c>
      <c r="H349" s="14">
        <v>7600</v>
      </c>
      <c r="I349" s="14">
        <v>237.5</v>
      </c>
      <c r="J349" s="14">
        <v>213.75</v>
      </c>
      <c r="K349" s="14">
        <f t="shared" si="164"/>
        <v>8051.25</v>
      </c>
      <c r="L349" s="14">
        <v>3800</v>
      </c>
      <c r="M349" s="14">
        <v>0</v>
      </c>
      <c r="N349" s="14">
        <v>0</v>
      </c>
      <c r="O349" s="14">
        <f t="shared" si="165"/>
        <v>3800</v>
      </c>
      <c r="P349" s="14">
        <v>0</v>
      </c>
      <c r="Q349" s="14">
        <f t="shared" si="151"/>
        <v>11851.25</v>
      </c>
    </row>
    <row r="350" spans="1:17" s="4" customFormat="1" ht="24.95" customHeight="1" x14ac:dyDescent="0.15">
      <c r="A350" s="16" t="s">
        <v>33</v>
      </c>
      <c r="B350" s="34" t="s">
        <v>693</v>
      </c>
      <c r="C350" s="34"/>
      <c r="D350" s="34"/>
      <c r="E350" s="34"/>
      <c r="F350" s="34"/>
      <c r="G350" s="34"/>
      <c r="H350" s="14">
        <f>SUM(H320:H349)</f>
        <v>153341.97999999998</v>
      </c>
      <c r="I350" s="14">
        <f t="shared" ref="I350:Q350" si="166">SUM(I320:I349)</f>
        <v>4791.9400000000005</v>
      </c>
      <c r="J350" s="14">
        <f t="shared" si="166"/>
        <v>4312.74</v>
      </c>
      <c r="K350" s="14">
        <f t="shared" si="166"/>
        <v>162446.66</v>
      </c>
      <c r="L350" s="14">
        <f t="shared" si="166"/>
        <v>76670.98000000001</v>
      </c>
      <c r="M350" s="14">
        <f t="shared" si="166"/>
        <v>0</v>
      </c>
      <c r="N350" s="14">
        <f t="shared" si="166"/>
        <v>0</v>
      </c>
      <c r="O350" s="14">
        <f t="shared" si="166"/>
        <v>76670.98000000001</v>
      </c>
      <c r="P350" s="14">
        <f t="shared" si="166"/>
        <v>0</v>
      </c>
      <c r="Q350" s="14">
        <f t="shared" si="166"/>
        <v>239117.64</v>
      </c>
    </row>
    <row r="351" spans="1:17" s="3" customFormat="1" ht="24.95" customHeight="1" x14ac:dyDescent="0.15">
      <c r="A351" s="13" t="s">
        <v>694</v>
      </c>
      <c r="B351" s="11">
        <v>1</v>
      </c>
      <c r="C351" s="12" t="s">
        <v>695</v>
      </c>
      <c r="D351" s="13" t="s">
        <v>696</v>
      </c>
      <c r="E351" s="12" t="s">
        <v>95</v>
      </c>
      <c r="F351" s="12" t="s">
        <v>23</v>
      </c>
      <c r="G351" s="12">
        <v>6</v>
      </c>
      <c r="H351" s="14">
        <v>3891.48</v>
      </c>
      <c r="I351" s="14">
        <v>121.62</v>
      </c>
      <c r="J351" s="14">
        <v>109.44</v>
      </c>
      <c r="K351" s="14">
        <f t="shared" si="164"/>
        <v>4122.54</v>
      </c>
      <c r="L351" s="14">
        <v>1945.74</v>
      </c>
      <c r="M351" s="14">
        <v>0</v>
      </c>
      <c r="N351" s="14">
        <v>0</v>
      </c>
      <c r="O351" s="14">
        <f t="shared" si="165"/>
        <v>1945.74</v>
      </c>
      <c r="P351" s="14">
        <v>2000</v>
      </c>
      <c r="Q351" s="14">
        <f t="shared" si="151"/>
        <v>8068.28</v>
      </c>
    </row>
    <row r="352" spans="1:17" s="4" customFormat="1" ht="24.95" customHeight="1" x14ac:dyDescent="0.15">
      <c r="A352" s="16" t="s">
        <v>33</v>
      </c>
      <c r="B352" s="34" t="s">
        <v>47</v>
      </c>
      <c r="C352" s="34"/>
      <c r="D352" s="34"/>
      <c r="E352" s="34"/>
      <c r="F352" s="34"/>
      <c r="G352" s="34"/>
      <c r="H352" s="14">
        <f>SUM(H351)</f>
        <v>3891.48</v>
      </c>
      <c r="I352" s="14">
        <f t="shared" ref="I352:Q352" si="167">SUM(I351)</f>
        <v>121.62</v>
      </c>
      <c r="J352" s="14">
        <f t="shared" si="167"/>
        <v>109.44</v>
      </c>
      <c r="K352" s="14">
        <f t="shared" si="167"/>
        <v>4122.54</v>
      </c>
      <c r="L352" s="14">
        <f t="shared" si="167"/>
        <v>1945.74</v>
      </c>
      <c r="M352" s="14">
        <f t="shared" si="167"/>
        <v>0</v>
      </c>
      <c r="N352" s="14">
        <f t="shared" si="167"/>
        <v>0</v>
      </c>
      <c r="O352" s="14">
        <f t="shared" si="167"/>
        <v>1945.74</v>
      </c>
      <c r="P352" s="14">
        <f t="shared" si="167"/>
        <v>2000</v>
      </c>
      <c r="Q352" s="14">
        <f t="shared" si="167"/>
        <v>8068.28</v>
      </c>
    </row>
    <row r="353" spans="1:17" s="3" customFormat="1" ht="18" customHeight="1" x14ac:dyDescent="0.15">
      <c r="A353" s="23" t="s">
        <v>697</v>
      </c>
      <c r="B353" s="11">
        <v>1</v>
      </c>
      <c r="C353" s="12" t="s">
        <v>698</v>
      </c>
      <c r="D353" s="13" t="s">
        <v>699</v>
      </c>
      <c r="E353" s="12" t="s">
        <v>95</v>
      </c>
      <c r="F353" s="12" t="s">
        <v>23</v>
      </c>
      <c r="G353" s="12">
        <v>6</v>
      </c>
      <c r="H353" s="14">
        <v>3891.48</v>
      </c>
      <c r="I353" s="14">
        <v>121.62</v>
      </c>
      <c r="J353" s="14">
        <v>48.66</v>
      </c>
      <c r="K353" s="14">
        <f t="shared" si="164"/>
        <v>4061.7599999999998</v>
      </c>
      <c r="L353" s="14">
        <v>1945.74</v>
      </c>
      <c r="M353" s="14">
        <v>0</v>
      </c>
      <c r="N353" s="14">
        <v>0</v>
      </c>
      <c r="O353" s="14">
        <f t="shared" si="165"/>
        <v>1945.74</v>
      </c>
      <c r="P353" s="14">
        <v>2000</v>
      </c>
      <c r="Q353" s="14">
        <f t="shared" si="151"/>
        <v>8007.5</v>
      </c>
    </row>
    <row r="354" spans="1:17" s="3" customFormat="1" ht="18" customHeight="1" x14ac:dyDescent="0.15">
      <c r="A354" s="25"/>
      <c r="B354" s="11">
        <v>2</v>
      </c>
      <c r="C354" s="12" t="s">
        <v>700</v>
      </c>
      <c r="D354" s="13" t="s">
        <v>701</v>
      </c>
      <c r="E354" s="12" t="s">
        <v>95</v>
      </c>
      <c r="F354" s="12" t="s">
        <v>23</v>
      </c>
      <c r="G354" s="12">
        <v>6</v>
      </c>
      <c r="H354" s="14">
        <v>3891.48</v>
      </c>
      <c r="I354" s="14">
        <v>121.62</v>
      </c>
      <c r="J354" s="14">
        <v>48.66</v>
      </c>
      <c r="K354" s="14">
        <f t="shared" si="164"/>
        <v>4061.7599999999998</v>
      </c>
      <c r="L354" s="14">
        <v>1945.74</v>
      </c>
      <c r="M354" s="14">
        <v>0</v>
      </c>
      <c r="N354" s="14">
        <v>0</v>
      </c>
      <c r="O354" s="14">
        <f t="shared" si="165"/>
        <v>1945.74</v>
      </c>
      <c r="P354" s="14">
        <v>2000</v>
      </c>
      <c r="Q354" s="14">
        <f t="shared" si="151"/>
        <v>8007.5</v>
      </c>
    </row>
    <row r="355" spans="1:17" s="4" customFormat="1" ht="24.95" customHeight="1" x14ac:dyDescent="0.15">
      <c r="A355" s="16" t="s">
        <v>33</v>
      </c>
      <c r="B355" s="34" t="s">
        <v>61</v>
      </c>
      <c r="C355" s="34"/>
      <c r="D355" s="34"/>
      <c r="E355" s="34"/>
      <c r="F355" s="34"/>
      <c r="G355" s="34"/>
      <c r="H355" s="14">
        <f>SUM(H353:H354)</f>
        <v>7782.96</v>
      </c>
      <c r="I355" s="14">
        <f t="shared" ref="I355:Q355" si="168">SUM(I353:I354)</f>
        <v>243.24</v>
      </c>
      <c r="J355" s="14">
        <f t="shared" si="168"/>
        <v>97.32</v>
      </c>
      <c r="K355" s="14">
        <f t="shared" si="168"/>
        <v>8123.5199999999995</v>
      </c>
      <c r="L355" s="14">
        <f t="shared" si="168"/>
        <v>3891.48</v>
      </c>
      <c r="M355" s="14">
        <f t="shared" si="168"/>
        <v>0</v>
      </c>
      <c r="N355" s="14">
        <f t="shared" si="168"/>
        <v>0</v>
      </c>
      <c r="O355" s="14">
        <f t="shared" si="168"/>
        <v>3891.48</v>
      </c>
      <c r="P355" s="14">
        <f t="shared" si="168"/>
        <v>4000</v>
      </c>
      <c r="Q355" s="14">
        <f t="shared" si="168"/>
        <v>16015</v>
      </c>
    </row>
    <row r="356" spans="1:17" s="3" customFormat="1" ht="18" customHeight="1" x14ac:dyDescent="0.15">
      <c r="A356" s="23" t="s">
        <v>702</v>
      </c>
      <c r="B356" s="11">
        <v>1</v>
      </c>
      <c r="C356" s="12" t="s">
        <v>703</v>
      </c>
      <c r="D356" s="13" t="s">
        <v>704</v>
      </c>
      <c r="E356" s="12" t="s">
        <v>95</v>
      </c>
      <c r="F356" s="12" t="s">
        <v>23</v>
      </c>
      <c r="G356" s="12">
        <v>6</v>
      </c>
      <c r="H356" s="14">
        <v>3891.48</v>
      </c>
      <c r="I356" s="14">
        <v>121.62</v>
      </c>
      <c r="J356" s="14">
        <v>48.66</v>
      </c>
      <c r="K356" s="14">
        <f t="shared" si="164"/>
        <v>4061.7599999999998</v>
      </c>
      <c r="L356" s="14">
        <v>1945.74</v>
      </c>
      <c r="M356" s="14">
        <v>0</v>
      </c>
      <c r="N356" s="14">
        <v>0</v>
      </c>
      <c r="O356" s="14">
        <f t="shared" si="165"/>
        <v>1945.74</v>
      </c>
      <c r="P356" s="14">
        <v>2000</v>
      </c>
      <c r="Q356" s="14">
        <f t="shared" si="151"/>
        <v>8007.5</v>
      </c>
    </row>
    <row r="357" spans="1:17" s="3" customFormat="1" ht="18" customHeight="1" x14ac:dyDescent="0.15">
      <c r="A357" s="24"/>
      <c r="B357" s="11">
        <v>2</v>
      </c>
      <c r="C357" s="12" t="s">
        <v>705</v>
      </c>
      <c r="D357" s="13" t="s">
        <v>706</v>
      </c>
      <c r="E357" s="12" t="s">
        <v>95</v>
      </c>
      <c r="F357" s="12" t="s">
        <v>23</v>
      </c>
      <c r="G357" s="12">
        <v>6</v>
      </c>
      <c r="H357" s="14">
        <v>3891.48</v>
      </c>
      <c r="I357" s="14">
        <v>121.62</v>
      </c>
      <c r="J357" s="14">
        <v>48.66</v>
      </c>
      <c r="K357" s="14">
        <f t="shared" si="164"/>
        <v>4061.7599999999998</v>
      </c>
      <c r="L357" s="14">
        <v>1945.74</v>
      </c>
      <c r="M357" s="14">
        <v>0</v>
      </c>
      <c r="N357" s="14">
        <v>0</v>
      </c>
      <c r="O357" s="14">
        <f t="shared" si="165"/>
        <v>1945.74</v>
      </c>
      <c r="P357" s="14">
        <v>2000</v>
      </c>
      <c r="Q357" s="14">
        <f t="shared" si="151"/>
        <v>8007.5</v>
      </c>
    </row>
    <row r="358" spans="1:17" s="3" customFormat="1" ht="18" customHeight="1" x14ac:dyDescent="0.15">
      <c r="A358" s="24"/>
      <c r="B358" s="11">
        <v>3</v>
      </c>
      <c r="C358" s="12" t="s">
        <v>707</v>
      </c>
      <c r="D358" s="13" t="s">
        <v>708</v>
      </c>
      <c r="E358" s="12" t="s">
        <v>23</v>
      </c>
      <c r="F358" s="12" t="s">
        <v>23</v>
      </c>
      <c r="G358" s="12">
        <v>1</v>
      </c>
      <c r="H358" s="14">
        <v>648.58000000000004</v>
      </c>
      <c r="I358" s="14">
        <v>20.27</v>
      </c>
      <c r="J358" s="14">
        <v>8.11</v>
      </c>
      <c r="K358" s="14">
        <f t="shared" si="164"/>
        <v>676.96</v>
      </c>
      <c r="L358" s="14">
        <v>324.29000000000002</v>
      </c>
      <c r="M358" s="14">
        <v>0</v>
      </c>
      <c r="N358" s="14">
        <v>0</v>
      </c>
      <c r="O358" s="14">
        <f t="shared" si="165"/>
        <v>324.29000000000002</v>
      </c>
      <c r="P358" s="14">
        <v>0</v>
      </c>
      <c r="Q358" s="14">
        <f t="shared" si="151"/>
        <v>1001.25</v>
      </c>
    </row>
    <row r="359" spans="1:17" s="3" customFormat="1" ht="18" customHeight="1" x14ac:dyDescent="0.15">
      <c r="A359" s="24"/>
      <c r="B359" s="11">
        <v>4</v>
      </c>
      <c r="C359" s="12" t="s">
        <v>709</v>
      </c>
      <c r="D359" s="13" t="s">
        <v>710</v>
      </c>
      <c r="E359" s="12" t="s">
        <v>199</v>
      </c>
      <c r="F359" s="12" t="s">
        <v>23</v>
      </c>
      <c r="G359" s="12">
        <v>3</v>
      </c>
      <c r="H359" s="14">
        <v>1945.74</v>
      </c>
      <c r="I359" s="14">
        <v>60.81</v>
      </c>
      <c r="J359" s="14">
        <v>24.33</v>
      </c>
      <c r="K359" s="14">
        <f t="shared" si="164"/>
        <v>2030.8799999999999</v>
      </c>
      <c r="L359" s="14">
        <v>972.87</v>
      </c>
      <c r="M359" s="14">
        <v>0</v>
      </c>
      <c r="N359" s="14">
        <v>0</v>
      </c>
      <c r="O359" s="14">
        <f t="shared" si="165"/>
        <v>972.87</v>
      </c>
      <c r="P359" s="14">
        <v>0</v>
      </c>
      <c r="Q359" s="14">
        <f t="shared" si="151"/>
        <v>3003.75</v>
      </c>
    </row>
    <row r="360" spans="1:17" s="3" customFormat="1" ht="18" customHeight="1" x14ac:dyDescent="0.15">
      <c r="A360" s="24"/>
      <c r="B360" s="11">
        <v>5</v>
      </c>
      <c r="C360" s="12" t="s">
        <v>711</v>
      </c>
      <c r="D360" s="13" t="s">
        <v>712</v>
      </c>
      <c r="E360" s="12" t="s">
        <v>199</v>
      </c>
      <c r="F360" s="12" t="s">
        <v>23</v>
      </c>
      <c r="G360" s="12">
        <v>3</v>
      </c>
      <c r="H360" s="14">
        <v>1945.74</v>
      </c>
      <c r="I360" s="14">
        <v>60.81</v>
      </c>
      <c r="J360" s="14">
        <v>24.33</v>
      </c>
      <c r="K360" s="14">
        <f t="shared" si="164"/>
        <v>2030.8799999999999</v>
      </c>
      <c r="L360" s="14">
        <v>972.87</v>
      </c>
      <c r="M360" s="14">
        <v>0</v>
      </c>
      <c r="N360" s="14">
        <v>0</v>
      </c>
      <c r="O360" s="14">
        <f t="shared" si="165"/>
        <v>972.87</v>
      </c>
      <c r="P360" s="14">
        <v>0</v>
      </c>
      <c r="Q360" s="14">
        <f t="shared" si="151"/>
        <v>3003.75</v>
      </c>
    </row>
    <row r="361" spans="1:17" s="3" customFormat="1" ht="18" customHeight="1" x14ac:dyDescent="0.15">
      <c r="A361" s="24"/>
      <c r="B361" s="11">
        <v>6</v>
      </c>
      <c r="C361" s="12" t="s">
        <v>713</v>
      </c>
      <c r="D361" s="13" t="s">
        <v>714</v>
      </c>
      <c r="E361" s="12" t="s">
        <v>199</v>
      </c>
      <c r="F361" s="12" t="s">
        <v>23</v>
      </c>
      <c r="G361" s="12">
        <v>3</v>
      </c>
      <c r="H361" s="14">
        <v>1945.74</v>
      </c>
      <c r="I361" s="14">
        <v>60.81</v>
      </c>
      <c r="J361" s="14">
        <v>24.33</v>
      </c>
      <c r="K361" s="14">
        <f t="shared" si="164"/>
        <v>2030.8799999999999</v>
      </c>
      <c r="L361" s="14">
        <v>972.87</v>
      </c>
      <c r="M361" s="14">
        <v>0</v>
      </c>
      <c r="N361" s="14">
        <v>0</v>
      </c>
      <c r="O361" s="14">
        <f t="shared" si="165"/>
        <v>972.87</v>
      </c>
      <c r="P361" s="14">
        <v>0</v>
      </c>
      <c r="Q361" s="14">
        <f t="shared" si="151"/>
        <v>3003.75</v>
      </c>
    </row>
    <row r="362" spans="1:17" s="3" customFormat="1" ht="18" customHeight="1" x14ac:dyDescent="0.15">
      <c r="A362" s="24"/>
      <c r="B362" s="11">
        <v>7</v>
      </c>
      <c r="C362" s="12" t="s">
        <v>715</v>
      </c>
      <c r="D362" s="13" t="s">
        <v>716</v>
      </c>
      <c r="E362" s="12" t="s">
        <v>22</v>
      </c>
      <c r="F362" s="12" t="s">
        <v>23</v>
      </c>
      <c r="G362" s="12">
        <v>9</v>
      </c>
      <c r="H362" s="14">
        <v>5837.22</v>
      </c>
      <c r="I362" s="14">
        <v>182.43</v>
      </c>
      <c r="J362" s="14">
        <v>72.989999999999995</v>
      </c>
      <c r="K362" s="14">
        <f t="shared" si="164"/>
        <v>6092.64</v>
      </c>
      <c r="L362" s="14">
        <v>2918.61</v>
      </c>
      <c r="M362" s="14">
        <v>0</v>
      </c>
      <c r="N362" s="14">
        <v>0</v>
      </c>
      <c r="O362" s="14">
        <f t="shared" si="165"/>
        <v>2918.61</v>
      </c>
      <c r="P362" s="14">
        <v>2000</v>
      </c>
      <c r="Q362" s="14">
        <f t="shared" si="151"/>
        <v>11011.25</v>
      </c>
    </row>
    <row r="363" spans="1:17" s="3" customFormat="1" ht="18" customHeight="1" x14ac:dyDescent="0.15">
      <c r="A363" s="24"/>
      <c r="B363" s="11">
        <v>8</v>
      </c>
      <c r="C363" s="12" t="s">
        <v>717</v>
      </c>
      <c r="D363" s="13" t="s">
        <v>718</v>
      </c>
      <c r="E363" s="12" t="s">
        <v>86</v>
      </c>
      <c r="F363" s="12" t="s">
        <v>23</v>
      </c>
      <c r="G363" s="12">
        <v>5</v>
      </c>
      <c r="H363" s="14">
        <v>3242.9</v>
      </c>
      <c r="I363" s="14">
        <v>101.35</v>
      </c>
      <c r="J363" s="14">
        <v>40.549999999999997</v>
      </c>
      <c r="K363" s="14">
        <f t="shared" si="164"/>
        <v>3384.8</v>
      </c>
      <c r="L363" s="14">
        <v>1297.1600000000001</v>
      </c>
      <c r="M363" s="14">
        <v>0</v>
      </c>
      <c r="N363" s="14">
        <v>0</v>
      </c>
      <c r="O363" s="14">
        <f t="shared" si="165"/>
        <v>1297.1600000000001</v>
      </c>
      <c r="P363" s="14">
        <v>0</v>
      </c>
      <c r="Q363" s="14">
        <f t="shared" si="151"/>
        <v>4681.96</v>
      </c>
    </row>
    <row r="364" spans="1:17" s="3" customFormat="1" ht="18" customHeight="1" x14ac:dyDescent="0.15">
      <c r="A364" s="24"/>
      <c r="B364" s="11">
        <v>9</v>
      </c>
      <c r="C364" s="12" t="s">
        <v>719</v>
      </c>
      <c r="D364" s="13" t="s">
        <v>720</v>
      </c>
      <c r="E364" s="12" t="s">
        <v>165</v>
      </c>
      <c r="F364" s="12" t="s">
        <v>23</v>
      </c>
      <c r="G364" s="12">
        <v>4</v>
      </c>
      <c r="H364" s="14">
        <v>2594.3200000000002</v>
      </c>
      <c r="I364" s="14">
        <v>81.08</v>
      </c>
      <c r="J364" s="14">
        <v>32.44</v>
      </c>
      <c r="K364" s="14">
        <f t="shared" si="164"/>
        <v>2707.84</v>
      </c>
      <c r="L364" s="14">
        <v>1297.1600000000001</v>
      </c>
      <c r="M364" s="14">
        <v>0</v>
      </c>
      <c r="N364" s="14">
        <v>0</v>
      </c>
      <c r="O364" s="14">
        <f t="shared" si="165"/>
        <v>1297.1600000000001</v>
      </c>
      <c r="P364" s="14">
        <v>0</v>
      </c>
      <c r="Q364" s="14">
        <f t="shared" si="151"/>
        <v>4005</v>
      </c>
    </row>
    <row r="365" spans="1:17" s="3" customFormat="1" ht="18" customHeight="1" x14ac:dyDescent="0.15">
      <c r="A365" s="24"/>
      <c r="B365" s="11">
        <v>10</v>
      </c>
      <c r="C365" s="12" t="s">
        <v>721</v>
      </c>
      <c r="D365" s="13" t="s">
        <v>722</v>
      </c>
      <c r="E365" s="12" t="s">
        <v>106</v>
      </c>
      <c r="F365" s="12" t="s">
        <v>23</v>
      </c>
      <c r="G365" s="12">
        <v>8</v>
      </c>
      <c r="H365" s="14">
        <v>5188.6400000000003</v>
      </c>
      <c r="I365" s="14">
        <v>162.16</v>
      </c>
      <c r="J365" s="14">
        <v>64.88</v>
      </c>
      <c r="K365" s="14">
        <f t="shared" si="164"/>
        <v>5415.68</v>
      </c>
      <c r="L365" s="14">
        <v>2594.3200000000002</v>
      </c>
      <c r="M365" s="14">
        <v>0</v>
      </c>
      <c r="N365" s="14">
        <v>0</v>
      </c>
      <c r="O365" s="14">
        <f t="shared" si="165"/>
        <v>2594.3200000000002</v>
      </c>
      <c r="P365" s="14">
        <v>2000</v>
      </c>
      <c r="Q365" s="14">
        <f t="shared" si="151"/>
        <v>10010</v>
      </c>
    </row>
    <row r="366" spans="1:17" s="3" customFormat="1" ht="18" customHeight="1" x14ac:dyDescent="0.15">
      <c r="A366" s="24"/>
      <c r="B366" s="11">
        <v>11</v>
      </c>
      <c r="C366" s="12" t="s">
        <v>723</v>
      </c>
      <c r="D366" s="13" t="s">
        <v>724</v>
      </c>
      <c r="E366" s="11">
        <v>202404</v>
      </c>
      <c r="F366" s="11">
        <v>202405</v>
      </c>
      <c r="G366" s="12">
        <v>2</v>
      </c>
      <c r="H366" s="14">
        <v>1297.1600000000001</v>
      </c>
      <c r="I366" s="14">
        <v>40.54</v>
      </c>
      <c r="J366" s="14">
        <v>16.22</v>
      </c>
      <c r="K366" s="14">
        <f t="shared" si="164"/>
        <v>1353.92</v>
      </c>
      <c r="L366" s="14">
        <v>648.58000000000004</v>
      </c>
      <c r="M366" s="14">
        <v>0</v>
      </c>
      <c r="N366" s="14">
        <v>0</v>
      </c>
      <c r="O366" s="14">
        <f t="shared" si="165"/>
        <v>648.58000000000004</v>
      </c>
      <c r="P366" s="14">
        <v>2000</v>
      </c>
      <c r="Q366" s="14">
        <f t="shared" si="151"/>
        <v>4002.5</v>
      </c>
    </row>
    <row r="367" spans="1:17" s="3" customFormat="1" ht="18" customHeight="1" x14ac:dyDescent="0.15">
      <c r="A367" s="24"/>
      <c r="B367" s="11">
        <v>12</v>
      </c>
      <c r="C367" s="15" t="s">
        <v>725</v>
      </c>
      <c r="D367" s="13" t="s">
        <v>726</v>
      </c>
      <c r="E367" s="12">
        <v>202404</v>
      </c>
      <c r="F367" s="12">
        <v>202408</v>
      </c>
      <c r="G367" s="12">
        <v>5</v>
      </c>
      <c r="H367" s="14">
        <v>3242.9</v>
      </c>
      <c r="I367" s="14">
        <v>101.35</v>
      </c>
      <c r="J367" s="14">
        <v>40.549999999999997</v>
      </c>
      <c r="K367" s="14">
        <f t="shared" si="164"/>
        <v>3384.8</v>
      </c>
      <c r="L367" s="14">
        <v>1621.45</v>
      </c>
      <c r="M367" s="14">
        <v>0</v>
      </c>
      <c r="N367" s="14">
        <v>0</v>
      </c>
      <c r="O367" s="14">
        <f t="shared" si="165"/>
        <v>1621.45</v>
      </c>
      <c r="P367" s="14">
        <v>0</v>
      </c>
      <c r="Q367" s="14">
        <f t="shared" si="151"/>
        <v>5006.25</v>
      </c>
    </row>
    <row r="368" spans="1:17" s="3" customFormat="1" ht="18" customHeight="1" x14ac:dyDescent="0.15">
      <c r="A368" s="25"/>
      <c r="B368" s="11">
        <v>13</v>
      </c>
      <c r="C368" s="15" t="s">
        <v>727</v>
      </c>
      <c r="D368" s="13" t="s">
        <v>728</v>
      </c>
      <c r="E368" s="12">
        <v>202404</v>
      </c>
      <c r="F368" s="12">
        <v>202407</v>
      </c>
      <c r="G368" s="12">
        <v>4</v>
      </c>
      <c r="H368" s="14">
        <v>2594.3200000000002</v>
      </c>
      <c r="I368" s="14">
        <v>81.08</v>
      </c>
      <c r="J368" s="14">
        <v>32.44</v>
      </c>
      <c r="K368" s="14">
        <f t="shared" si="164"/>
        <v>2707.84</v>
      </c>
      <c r="L368" s="14">
        <v>1297.1600000000001</v>
      </c>
      <c r="M368" s="14">
        <v>0</v>
      </c>
      <c r="N368" s="14">
        <v>0</v>
      </c>
      <c r="O368" s="14">
        <f t="shared" si="165"/>
        <v>1297.1600000000001</v>
      </c>
      <c r="P368" s="14">
        <v>0</v>
      </c>
      <c r="Q368" s="14">
        <f t="shared" si="151"/>
        <v>4005</v>
      </c>
    </row>
    <row r="369" spans="1:17" s="4" customFormat="1" ht="24.95" customHeight="1" x14ac:dyDescent="0.15">
      <c r="A369" s="16" t="s">
        <v>33</v>
      </c>
      <c r="B369" s="34" t="s">
        <v>729</v>
      </c>
      <c r="C369" s="34"/>
      <c r="D369" s="34"/>
      <c r="E369" s="34"/>
      <c r="F369" s="34"/>
      <c r="G369" s="34"/>
      <c r="H369" s="14">
        <f>SUM(H356:H368)</f>
        <v>38266.22</v>
      </c>
      <c r="I369" s="14">
        <f t="shared" ref="I369:Q369" si="169">SUM(I356:I368)</f>
        <v>1195.9299999999998</v>
      </c>
      <c r="J369" s="14">
        <f t="shared" si="169"/>
        <v>478.49</v>
      </c>
      <c r="K369" s="14">
        <f t="shared" si="169"/>
        <v>39940.639999999999</v>
      </c>
      <c r="L369" s="14">
        <f t="shared" si="169"/>
        <v>18808.82</v>
      </c>
      <c r="M369" s="14">
        <f t="shared" si="169"/>
        <v>0</v>
      </c>
      <c r="N369" s="14">
        <f t="shared" si="169"/>
        <v>0</v>
      </c>
      <c r="O369" s="14">
        <f t="shared" si="169"/>
        <v>18808.82</v>
      </c>
      <c r="P369" s="14">
        <f t="shared" si="169"/>
        <v>10000</v>
      </c>
      <c r="Q369" s="14">
        <f t="shared" si="169"/>
        <v>68749.459999999992</v>
      </c>
    </row>
    <row r="370" spans="1:17" s="3" customFormat="1" ht="24.95" customHeight="1" x14ac:dyDescent="0.15">
      <c r="A370" s="13" t="s">
        <v>730</v>
      </c>
      <c r="B370" s="11">
        <v>1</v>
      </c>
      <c r="C370" s="12" t="s">
        <v>731</v>
      </c>
      <c r="D370" s="13" t="s">
        <v>732</v>
      </c>
      <c r="E370" s="12" t="s">
        <v>86</v>
      </c>
      <c r="F370" s="12" t="s">
        <v>23</v>
      </c>
      <c r="G370" s="12">
        <v>5</v>
      </c>
      <c r="H370" s="14">
        <v>3242.9</v>
      </c>
      <c r="I370" s="14">
        <v>101.35</v>
      </c>
      <c r="J370" s="14">
        <v>40.549999999999997</v>
      </c>
      <c r="K370" s="14">
        <f t="shared" si="164"/>
        <v>3384.8</v>
      </c>
      <c r="L370" s="14">
        <v>1621.45</v>
      </c>
      <c r="M370" s="14">
        <v>0</v>
      </c>
      <c r="N370" s="14">
        <v>0</v>
      </c>
      <c r="O370" s="14">
        <f t="shared" si="165"/>
        <v>1621.45</v>
      </c>
      <c r="P370" s="14">
        <v>0</v>
      </c>
      <c r="Q370" s="14">
        <f t="shared" si="151"/>
        <v>5006.25</v>
      </c>
    </row>
    <row r="371" spans="1:17" s="4" customFormat="1" ht="24.95" customHeight="1" x14ac:dyDescent="0.15">
      <c r="A371" s="16" t="s">
        <v>33</v>
      </c>
      <c r="B371" s="34" t="s">
        <v>47</v>
      </c>
      <c r="C371" s="34"/>
      <c r="D371" s="34"/>
      <c r="E371" s="34"/>
      <c r="F371" s="34"/>
      <c r="G371" s="34"/>
      <c r="H371" s="14">
        <f>SUM(H370)</f>
        <v>3242.9</v>
      </c>
      <c r="I371" s="14">
        <f t="shared" ref="I371" si="170">SUM(I370)</f>
        <v>101.35</v>
      </c>
      <c r="J371" s="14">
        <f t="shared" ref="J371" si="171">SUM(J370)</f>
        <v>40.549999999999997</v>
      </c>
      <c r="K371" s="14">
        <f t="shared" ref="K371" si="172">SUM(K370)</f>
        <v>3384.8</v>
      </c>
      <c r="L371" s="14">
        <f t="shared" ref="L371" si="173">SUM(L370)</f>
        <v>1621.45</v>
      </c>
      <c r="M371" s="14">
        <f t="shared" ref="M371" si="174">SUM(M370)</f>
        <v>0</v>
      </c>
      <c r="N371" s="14">
        <f t="shared" ref="N371" si="175">SUM(N370)</f>
        <v>0</v>
      </c>
      <c r="O371" s="14">
        <f t="shared" ref="O371" si="176">SUM(O370)</f>
        <v>1621.45</v>
      </c>
      <c r="P371" s="14">
        <f t="shared" ref="P371" si="177">SUM(P370)</f>
        <v>0</v>
      </c>
      <c r="Q371" s="14">
        <f t="shared" ref="Q371" si="178">SUM(Q370)</f>
        <v>5006.25</v>
      </c>
    </row>
    <row r="372" spans="1:17" s="3" customFormat="1" ht="18" customHeight="1" x14ac:dyDescent="0.15">
      <c r="A372" s="23" t="s">
        <v>733</v>
      </c>
      <c r="B372" s="11">
        <v>1</v>
      </c>
      <c r="C372" s="12" t="s">
        <v>734</v>
      </c>
      <c r="D372" s="13" t="s">
        <v>735</v>
      </c>
      <c r="E372" s="12" t="s">
        <v>165</v>
      </c>
      <c r="F372" s="12" t="s">
        <v>23</v>
      </c>
      <c r="G372" s="12">
        <v>4</v>
      </c>
      <c r="H372" s="14">
        <v>3200</v>
      </c>
      <c r="I372" s="14">
        <v>100</v>
      </c>
      <c r="J372" s="14">
        <v>90</v>
      </c>
      <c r="K372" s="14">
        <f t="shared" si="164"/>
        <v>3390</v>
      </c>
      <c r="L372" s="14">
        <v>1600</v>
      </c>
      <c r="M372" s="14">
        <v>0</v>
      </c>
      <c r="N372" s="14">
        <v>0</v>
      </c>
      <c r="O372" s="14">
        <f t="shared" si="165"/>
        <v>1600</v>
      </c>
      <c r="P372" s="14">
        <v>0</v>
      </c>
      <c r="Q372" s="14">
        <f t="shared" si="151"/>
        <v>4990</v>
      </c>
    </row>
    <row r="373" spans="1:17" s="3" customFormat="1" ht="18" customHeight="1" x14ac:dyDescent="0.15">
      <c r="A373" s="25"/>
      <c r="B373" s="11">
        <v>2</v>
      </c>
      <c r="C373" s="12" t="s">
        <v>736</v>
      </c>
      <c r="D373" s="13" t="s">
        <v>737</v>
      </c>
      <c r="E373" s="12">
        <v>202404</v>
      </c>
      <c r="F373" s="12">
        <v>202406</v>
      </c>
      <c r="G373" s="12">
        <v>3</v>
      </c>
      <c r="H373" s="14">
        <v>0</v>
      </c>
      <c r="I373" s="14">
        <v>0</v>
      </c>
      <c r="J373" s="14">
        <v>0</v>
      </c>
      <c r="K373" s="14">
        <f t="shared" si="164"/>
        <v>0</v>
      </c>
      <c r="L373" s="14">
        <v>0</v>
      </c>
      <c r="M373" s="14">
        <v>0</v>
      </c>
      <c r="N373" s="14">
        <v>0</v>
      </c>
      <c r="O373" s="14">
        <f t="shared" si="165"/>
        <v>0</v>
      </c>
      <c r="P373" s="14">
        <v>0</v>
      </c>
      <c r="Q373" s="14">
        <f t="shared" si="151"/>
        <v>0</v>
      </c>
    </row>
    <row r="374" spans="1:17" s="4" customFormat="1" ht="24.95" customHeight="1" x14ac:dyDescent="0.15">
      <c r="A374" s="16" t="s">
        <v>33</v>
      </c>
      <c r="B374" s="34" t="s">
        <v>61</v>
      </c>
      <c r="C374" s="34"/>
      <c r="D374" s="34"/>
      <c r="E374" s="34"/>
      <c r="F374" s="34"/>
      <c r="G374" s="34"/>
      <c r="H374" s="14">
        <f>SUM(H372:H373)</f>
        <v>3200</v>
      </c>
      <c r="I374" s="14">
        <f t="shared" ref="I374:Q374" si="179">SUM(I372:I373)</f>
        <v>100</v>
      </c>
      <c r="J374" s="14">
        <f t="shared" si="179"/>
        <v>90</v>
      </c>
      <c r="K374" s="14">
        <f t="shared" si="179"/>
        <v>3390</v>
      </c>
      <c r="L374" s="14">
        <f t="shared" si="179"/>
        <v>1600</v>
      </c>
      <c r="M374" s="14">
        <f t="shared" si="179"/>
        <v>0</v>
      </c>
      <c r="N374" s="14">
        <f t="shared" si="179"/>
        <v>0</v>
      </c>
      <c r="O374" s="14">
        <f t="shared" si="179"/>
        <v>1600</v>
      </c>
      <c r="P374" s="14">
        <f t="shared" si="179"/>
        <v>0</v>
      </c>
      <c r="Q374" s="14">
        <f t="shared" si="179"/>
        <v>4990</v>
      </c>
    </row>
    <row r="375" spans="1:17" s="3" customFormat="1" ht="18" customHeight="1" x14ac:dyDescent="0.15">
      <c r="A375" s="23" t="s">
        <v>738</v>
      </c>
      <c r="B375" s="11">
        <v>1</v>
      </c>
      <c r="C375" s="12" t="s">
        <v>739</v>
      </c>
      <c r="D375" s="13" t="s">
        <v>740</v>
      </c>
      <c r="E375" s="12" t="s">
        <v>95</v>
      </c>
      <c r="F375" s="12" t="s">
        <v>23</v>
      </c>
      <c r="G375" s="12">
        <v>6</v>
      </c>
      <c r="H375" s="14">
        <v>5568</v>
      </c>
      <c r="I375" s="14">
        <v>174</v>
      </c>
      <c r="J375" s="14">
        <v>156.6</v>
      </c>
      <c r="K375" s="14">
        <f t="shared" si="164"/>
        <v>5898.6</v>
      </c>
      <c r="L375" s="14">
        <v>2784</v>
      </c>
      <c r="M375" s="14">
        <v>0</v>
      </c>
      <c r="N375" s="14">
        <v>0</v>
      </c>
      <c r="O375" s="14">
        <f t="shared" si="165"/>
        <v>2784</v>
      </c>
      <c r="P375" s="14">
        <v>0</v>
      </c>
      <c r="Q375" s="14">
        <f t="shared" si="151"/>
        <v>8682.6</v>
      </c>
    </row>
    <row r="376" spans="1:17" s="3" customFormat="1" ht="18" customHeight="1" x14ac:dyDescent="0.15">
      <c r="A376" s="24"/>
      <c r="B376" s="11">
        <v>2</v>
      </c>
      <c r="C376" s="12" t="s">
        <v>741</v>
      </c>
      <c r="D376" s="13" t="s">
        <v>742</v>
      </c>
      <c r="E376" s="12" t="s">
        <v>86</v>
      </c>
      <c r="F376" s="12" t="s">
        <v>23</v>
      </c>
      <c r="G376" s="12">
        <v>5</v>
      </c>
      <c r="H376" s="14">
        <v>4640</v>
      </c>
      <c r="I376" s="14">
        <v>145</v>
      </c>
      <c r="J376" s="14">
        <v>130.5</v>
      </c>
      <c r="K376" s="14">
        <f t="shared" si="164"/>
        <v>4915.5</v>
      </c>
      <c r="L376" s="14">
        <v>2320</v>
      </c>
      <c r="M376" s="14">
        <v>0</v>
      </c>
      <c r="N376" s="14">
        <v>0</v>
      </c>
      <c r="O376" s="14">
        <f t="shared" si="165"/>
        <v>2320</v>
      </c>
      <c r="P376" s="14">
        <v>0</v>
      </c>
      <c r="Q376" s="14">
        <f t="shared" si="151"/>
        <v>7235.5</v>
      </c>
    </row>
    <row r="377" spans="1:17" s="3" customFormat="1" ht="18" customHeight="1" x14ac:dyDescent="0.15">
      <c r="A377" s="24"/>
      <c r="B377" s="11">
        <v>3</v>
      </c>
      <c r="C377" s="15" t="s">
        <v>743</v>
      </c>
      <c r="D377" s="13" t="s">
        <v>744</v>
      </c>
      <c r="E377" s="12">
        <v>202404</v>
      </c>
      <c r="F377" s="12">
        <v>202406</v>
      </c>
      <c r="G377" s="12">
        <v>3</v>
      </c>
      <c r="H377" s="14">
        <v>2544</v>
      </c>
      <c r="I377" s="14">
        <v>79.5</v>
      </c>
      <c r="J377" s="14">
        <v>71.55</v>
      </c>
      <c r="K377" s="14">
        <f t="shared" si="164"/>
        <v>2695.05</v>
      </c>
      <c r="L377" s="14">
        <v>1272</v>
      </c>
      <c r="M377" s="14">
        <v>0</v>
      </c>
      <c r="N377" s="14">
        <v>0</v>
      </c>
      <c r="O377" s="14">
        <f t="shared" si="165"/>
        <v>1272</v>
      </c>
      <c r="P377" s="14">
        <v>0</v>
      </c>
      <c r="Q377" s="14">
        <f t="shared" si="151"/>
        <v>3967.05</v>
      </c>
    </row>
    <row r="378" spans="1:17" s="3" customFormat="1" ht="18" customHeight="1" x14ac:dyDescent="0.15">
      <c r="A378" s="24"/>
      <c r="B378" s="11">
        <v>4</v>
      </c>
      <c r="C378" s="15" t="s">
        <v>745</v>
      </c>
      <c r="D378" s="13" t="s">
        <v>746</v>
      </c>
      <c r="E378" s="12">
        <v>202404</v>
      </c>
      <c r="F378" s="12">
        <v>202406</v>
      </c>
      <c r="G378" s="12">
        <v>3</v>
      </c>
      <c r="H378" s="14">
        <v>2544</v>
      </c>
      <c r="I378" s="14">
        <v>79.5</v>
      </c>
      <c r="J378" s="14">
        <v>71.55</v>
      </c>
      <c r="K378" s="14">
        <f t="shared" si="164"/>
        <v>2695.05</v>
      </c>
      <c r="L378" s="14">
        <v>1272</v>
      </c>
      <c r="M378" s="14">
        <v>0</v>
      </c>
      <c r="N378" s="14">
        <v>0</v>
      </c>
      <c r="O378" s="14">
        <f t="shared" si="165"/>
        <v>1272</v>
      </c>
      <c r="P378" s="14">
        <v>0</v>
      </c>
      <c r="Q378" s="14">
        <f t="shared" si="151"/>
        <v>3967.05</v>
      </c>
    </row>
    <row r="379" spans="1:17" s="3" customFormat="1" ht="18" customHeight="1" x14ac:dyDescent="0.15">
      <c r="A379" s="24"/>
      <c r="B379" s="11">
        <v>5</v>
      </c>
      <c r="C379" s="15" t="s">
        <v>747</v>
      </c>
      <c r="D379" s="13" t="s">
        <v>748</v>
      </c>
      <c r="E379" s="12">
        <v>202404</v>
      </c>
      <c r="F379" s="12">
        <v>202406</v>
      </c>
      <c r="G379" s="12">
        <v>3</v>
      </c>
      <c r="H379" s="14">
        <v>2544</v>
      </c>
      <c r="I379" s="14">
        <v>79.5</v>
      </c>
      <c r="J379" s="14">
        <v>71.55</v>
      </c>
      <c r="K379" s="14">
        <f t="shared" si="164"/>
        <v>2695.05</v>
      </c>
      <c r="L379" s="14">
        <v>1272</v>
      </c>
      <c r="M379" s="14">
        <v>0</v>
      </c>
      <c r="N379" s="14">
        <v>0</v>
      </c>
      <c r="O379" s="14">
        <f t="shared" si="165"/>
        <v>1272</v>
      </c>
      <c r="P379" s="14">
        <v>0</v>
      </c>
      <c r="Q379" s="14">
        <f t="shared" si="151"/>
        <v>3967.05</v>
      </c>
    </row>
    <row r="380" spans="1:17" s="3" customFormat="1" ht="18" customHeight="1" x14ac:dyDescent="0.15">
      <c r="A380" s="24"/>
      <c r="B380" s="11">
        <v>6</v>
      </c>
      <c r="C380" s="15" t="s">
        <v>749</v>
      </c>
      <c r="D380" s="13" t="s">
        <v>750</v>
      </c>
      <c r="E380" s="12">
        <v>202404</v>
      </c>
      <c r="F380" s="12">
        <v>202406</v>
      </c>
      <c r="G380" s="12">
        <v>3</v>
      </c>
      <c r="H380" s="14">
        <v>2544</v>
      </c>
      <c r="I380" s="14">
        <v>79.5</v>
      </c>
      <c r="J380" s="14">
        <v>71.55</v>
      </c>
      <c r="K380" s="14">
        <f t="shared" si="164"/>
        <v>2695.05</v>
      </c>
      <c r="L380" s="14">
        <v>1272</v>
      </c>
      <c r="M380" s="14">
        <v>0</v>
      </c>
      <c r="N380" s="14">
        <v>0</v>
      </c>
      <c r="O380" s="14">
        <f t="shared" si="165"/>
        <v>1272</v>
      </c>
      <c r="P380" s="14">
        <v>0</v>
      </c>
      <c r="Q380" s="14">
        <f t="shared" ref="Q380:Q455" si="180">SUM(K380,O380,P380)</f>
        <v>3967.05</v>
      </c>
    </row>
    <row r="381" spans="1:17" s="3" customFormat="1" ht="18" customHeight="1" x14ac:dyDescent="0.15">
      <c r="A381" s="24"/>
      <c r="B381" s="11">
        <v>7</v>
      </c>
      <c r="C381" s="15" t="s">
        <v>751</v>
      </c>
      <c r="D381" s="13" t="s">
        <v>752</v>
      </c>
      <c r="E381" s="12">
        <v>202404</v>
      </c>
      <c r="F381" s="12">
        <v>202406</v>
      </c>
      <c r="G381" s="12">
        <v>3</v>
      </c>
      <c r="H381" s="14">
        <v>2544</v>
      </c>
      <c r="I381" s="14">
        <v>79.5</v>
      </c>
      <c r="J381" s="14">
        <v>71.55</v>
      </c>
      <c r="K381" s="14">
        <f t="shared" si="164"/>
        <v>2695.05</v>
      </c>
      <c r="L381" s="14">
        <v>1272</v>
      </c>
      <c r="M381" s="14">
        <v>0</v>
      </c>
      <c r="N381" s="14">
        <v>0</v>
      </c>
      <c r="O381" s="14">
        <f t="shared" si="165"/>
        <v>1272</v>
      </c>
      <c r="P381" s="14">
        <v>0</v>
      </c>
      <c r="Q381" s="14">
        <f t="shared" si="180"/>
        <v>3967.05</v>
      </c>
    </row>
    <row r="382" spans="1:17" s="3" customFormat="1" ht="18" customHeight="1" x14ac:dyDescent="0.15">
      <c r="A382" s="25"/>
      <c r="B382" s="11">
        <v>8</v>
      </c>
      <c r="C382" s="15" t="s">
        <v>753</v>
      </c>
      <c r="D382" s="13" t="s">
        <v>754</v>
      </c>
      <c r="E382" s="12">
        <v>202404</v>
      </c>
      <c r="F382" s="12">
        <v>202406</v>
      </c>
      <c r="G382" s="12">
        <v>3</v>
      </c>
      <c r="H382" s="14">
        <v>2544</v>
      </c>
      <c r="I382" s="14">
        <v>79.5</v>
      </c>
      <c r="J382" s="14">
        <v>71.55</v>
      </c>
      <c r="K382" s="14">
        <f t="shared" si="164"/>
        <v>2695.05</v>
      </c>
      <c r="L382" s="14">
        <v>1272</v>
      </c>
      <c r="M382" s="14">
        <v>0</v>
      </c>
      <c r="N382" s="14">
        <v>0</v>
      </c>
      <c r="O382" s="14">
        <f t="shared" si="165"/>
        <v>1272</v>
      </c>
      <c r="P382" s="14">
        <v>0</v>
      </c>
      <c r="Q382" s="14">
        <f t="shared" si="180"/>
        <v>3967.05</v>
      </c>
    </row>
    <row r="383" spans="1:17" s="4" customFormat="1" ht="24.95" customHeight="1" x14ac:dyDescent="0.15">
      <c r="A383" s="16" t="s">
        <v>33</v>
      </c>
      <c r="B383" s="34" t="s">
        <v>79</v>
      </c>
      <c r="C383" s="34"/>
      <c r="D383" s="34"/>
      <c r="E383" s="34"/>
      <c r="F383" s="34"/>
      <c r="G383" s="34"/>
      <c r="H383" s="14">
        <f>SUM(H375:H382)</f>
        <v>25472</v>
      </c>
      <c r="I383" s="14">
        <f t="shared" ref="I383:Q383" si="181">SUM(I375:I382)</f>
        <v>796</v>
      </c>
      <c r="J383" s="14">
        <f t="shared" si="181"/>
        <v>716.4</v>
      </c>
      <c r="K383" s="14">
        <f t="shared" si="181"/>
        <v>26984.399999999998</v>
      </c>
      <c r="L383" s="14">
        <f t="shared" si="181"/>
        <v>12736</v>
      </c>
      <c r="M383" s="14">
        <f t="shared" si="181"/>
        <v>0</v>
      </c>
      <c r="N383" s="14">
        <f t="shared" si="181"/>
        <v>0</v>
      </c>
      <c r="O383" s="14">
        <f t="shared" si="181"/>
        <v>12736</v>
      </c>
      <c r="P383" s="14">
        <f t="shared" si="181"/>
        <v>0</v>
      </c>
      <c r="Q383" s="14">
        <f t="shared" si="181"/>
        <v>39720.400000000001</v>
      </c>
    </row>
    <row r="384" spans="1:17" s="3" customFormat="1" ht="24.95" customHeight="1" x14ac:dyDescent="0.15">
      <c r="A384" s="13" t="s">
        <v>755</v>
      </c>
      <c r="B384" s="11">
        <v>1</v>
      </c>
      <c r="C384" s="12" t="s">
        <v>756</v>
      </c>
      <c r="D384" s="13" t="s">
        <v>757</v>
      </c>
      <c r="E384" s="12" t="s">
        <v>83</v>
      </c>
      <c r="F384" s="12" t="s">
        <v>23</v>
      </c>
      <c r="G384" s="12">
        <v>2</v>
      </c>
      <c r="H384" s="14">
        <v>1297.1600000000001</v>
      </c>
      <c r="I384" s="14">
        <v>40.54</v>
      </c>
      <c r="J384" s="14">
        <v>44.58</v>
      </c>
      <c r="K384" s="14">
        <f t="shared" si="164"/>
        <v>1382.28</v>
      </c>
      <c r="L384" s="14">
        <v>648.58000000000004</v>
      </c>
      <c r="M384" s="14">
        <v>0</v>
      </c>
      <c r="N384" s="14">
        <v>0</v>
      </c>
      <c r="O384" s="14">
        <f t="shared" si="165"/>
        <v>648.58000000000004</v>
      </c>
      <c r="P384" s="14">
        <v>0</v>
      </c>
      <c r="Q384" s="14">
        <f t="shared" si="180"/>
        <v>2030.8600000000001</v>
      </c>
    </row>
    <row r="385" spans="1:17" s="4" customFormat="1" ht="24.95" customHeight="1" x14ac:dyDescent="0.15">
      <c r="A385" s="16" t="s">
        <v>33</v>
      </c>
      <c r="B385" s="34" t="s">
        <v>47</v>
      </c>
      <c r="C385" s="34"/>
      <c r="D385" s="34"/>
      <c r="E385" s="34"/>
      <c r="F385" s="34"/>
      <c r="G385" s="34"/>
      <c r="H385" s="14">
        <f>SUM(H384)</f>
        <v>1297.1600000000001</v>
      </c>
      <c r="I385" s="14">
        <f t="shared" ref="I385:Q385" si="182">SUM(I384)</f>
        <v>40.54</v>
      </c>
      <c r="J385" s="14">
        <f t="shared" si="182"/>
        <v>44.58</v>
      </c>
      <c r="K385" s="14">
        <f t="shared" si="182"/>
        <v>1382.28</v>
      </c>
      <c r="L385" s="14">
        <f t="shared" si="182"/>
        <v>648.58000000000004</v>
      </c>
      <c r="M385" s="14">
        <f t="shared" si="182"/>
        <v>0</v>
      </c>
      <c r="N385" s="14">
        <f t="shared" si="182"/>
        <v>0</v>
      </c>
      <c r="O385" s="14">
        <f t="shared" si="182"/>
        <v>648.58000000000004</v>
      </c>
      <c r="P385" s="14">
        <f t="shared" si="182"/>
        <v>0</v>
      </c>
      <c r="Q385" s="14">
        <f t="shared" si="182"/>
        <v>2030.8600000000001</v>
      </c>
    </row>
    <row r="386" spans="1:17" s="3" customFormat="1" ht="18" customHeight="1" x14ac:dyDescent="0.15">
      <c r="A386" s="23" t="s">
        <v>758</v>
      </c>
      <c r="B386" s="11">
        <v>1</v>
      </c>
      <c r="C386" s="12" t="s">
        <v>759</v>
      </c>
      <c r="D386" s="13" t="s">
        <v>760</v>
      </c>
      <c r="E386" s="12" t="s">
        <v>199</v>
      </c>
      <c r="F386" s="12" t="s">
        <v>23</v>
      </c>
      <c r="G386" s="12">
        <v>12</v>
      </c>
      <c r="H386" s="14">
        <v>1945.74</v>
      </c>
      <c r="I386" s="14">
        <v>60.81</v>
      </c>
      <c r="J386" s="14">
        <v>66.87</v>
      </c>
      <c r="K386" s="14">
        <f t="shared" si="164"/>
        <v>2073.42</v>
      </c>
      <c r="L386" s="14">
        <v>972.87</v>
      </c>
      <c r="M386" s="14">
        <v>0</v>
      </c>
      <c r="N386" s="14">
        <v>0</v>
      </c>
      <c r="O386" s="14">
        <f t="shared" si="165"/>
        <v>972.87</v>
      </c>
      <c r="P386" s="14">
        <v>0</v>
      </c>
      <c r="Q386" s="14">
        <f t="shared" si="180"/>
        <v>3046.29</v>
      </c>
    </row>
    <row r="387" spans="1:17" s="3" customFormat="1" ht="18" customHeight="1" x14ac:dyDescent="0.15">
      <c r="A387" s="24"/>
      <c r="B387" s="11">
        <v>2</v>
      </c>
      <c r="C387" s="12" t="s">
        <v>761</v>
      </c>
      <c r="D387" s="13" t="s">
        <v>762</v>
      </c>
      <c r="E387" s="12" t="s">
        <v>86</v>
      </c>
      <c r="F387" s="12" t="s">
        <v>23</v>
      </c>
      <c r="G387" s="12">
        <v>5</v>
      </c>
      <c r="H387" s="14">
        <v>3242.9</v>
      </c>
      <c r="I387" s="14">
        <v>101.35</v>
      </c>
      <c r="J387" s="14">
        <v>111.45</v>
      </c>
      <c r="K387" s="14">
        <f t="shared" si="164"/>
        <v>3455.7</v>
      </c>
      <c r="L387" s="14">
        <v>1621.45</v>
      </c>
      <c r="M387" s="14">
        <v>0</v>
      </c>
      <c r="N387" s="14">
        <v>0</v>
      </c>
      <c r="O387" s="14">
        <f t="shared" si="165"/>
        <v>1621.45</v>
      </c>
      <c r="P387" s="14">
        <v>0</v>
      </c>
      <c r="Q387" s="14">
        <f t="shared" si="180"/>
        <v>5077.1499999999996</v>
      </c>
    </row>
    <row r="388" spans="1:17" s="3" customFormat="1" ht="18" customHeight="1" x14ac:dyDescent="0.15">
      <c r="A388" s="25"/>
      <c r="B388" s="11">
        <v>3</v>
      </c>
      <c r="C388" s="12" t="s">
        <v>763</v>
      </c>
      <c r="D388" s="13" t="s">
        <v>764</v>
      </c>
      <c r="E388" s="12">
        <v>202404</v>
      </c>
      <c r="F388" s="12">
        <v>202405</v>
      </c>
      <c r="G388" s="12">
        <v>2</v>
      </c>
      <c r="H388" s="14">
        <v>0</v>
      </c>
      <c r="I388" s="14">
        <v>0</v>
      </c>
      <c r="J388" s="14">
        <v>0</v>
      </c>
      <c r="K388" s="14">
        <f t="shared" si="164"/>
        <v>0</v>
      </c>
      <c r="L388" s="14">
        <v>0</v>
      </c>
      <c r="M388" s="14">
        <v>0</v>
      </c>
      <c r="N388" s="14">
        <v>0</v>
      </c>
      <c r="O388" s="14">
        <f t="shared" si="165"/>
        <v>0</v>
      </c>
      <c r="P388" s="14">
        <v>2000</v>
      </c>
      <c r="Q388" s="14">
        <f t="shared" si="180"/>
        <v>2000</v>
      </c>
    </row>
    <row r="389" spans="1:17" s="4" customFormat="1" ht="24.95" customHeight="1" x14ac:dyDescent="0.15">
      <c r="A389" s="16" t="s">
        <v>33</v>
      </c>
      <c r="B389" s="34" t="s">
        <v>191</v>
      </c>
      <c r="C389" s="34"/>
      <c r="D389" s="34"/>
      <c r="E389" s="34"/>
      <c r="F389" s="34"/>
      <c r="G389" s="34"/>
      <c r="H389" s="14">
        <f>SUM(H386:H388)</f>
        <v>5188.6400000000003</v>
      </c>
      <c r="I389" s="14">
        <f t="shared" ref="I389:Q389" si="183">SUM(I386:I388)</f>
        <v>162.16</v>
      </c>
      <c r="J389" s="14">
        <f t="shared" si="183"/>
        <v>178.32</v>
      </c>
      <c r="K389" s="14">
        <f t="shared" si="183"/>
        <v>5529.12</v>
      </c>
      <c r="L389" s="14">
        <f t="shared" si="183"/>
        <v>2594.3200000000002</v>
      </c>
      <c r="M389" s="14">
        <f t="shared" si="183"/>
        <v>0</v>
      </c>
      <c r="N389" s="14">
        <f t="shared" si="183"/>
        <v>0</v>
      </c>
      <c r="O389" s="14">
        <f t="shared" si="183"/>
        <v>2594.3200000000002</v>
      </c>
      <c r="P389" s="14">
        <f t="shared" si="183"/>
        <v>2000</v>
      </c>
      <c r="Q389" s="14">
        <f t="shared" si="183"/>
        <v>10123.439999999999</v>
      </c>
    </row>
    <row r="390" spans="1:17" s="3" customFormat="1" ht="18" customHeight="1" x14ac:dyDescent="0.15">
      <c r="A390" s="23" t="s">
        <v>765</v>
      </c>
      <c r="B390" s="11">
        <v>1</v>
      </c>
      <c r="C390" s="12" t="s">
        <v>766</v>
      </c>
      <c r="D390" s="13" t="s">
        <v>767</v>
      </c>
      <c r="E390" s="12" t="s">
        <v>95</v>
      </c>
      <c r="F390" s="12" t="s">
        <v>23</v>
      </c>
      <c r="G390" s="12">
        <v>6</v>
      </c>
      <c r="H390" s="14">
        <v>3891.48</v>
      </c>
      <c r="I390" s="14">
        <v>121.62</v>
      </c>
      <c r="J390" s="14">
        <v>158.1</v>
      </c>
      <c r="K390" s="14">
        <f t="shared" si="164"/>
        <v>4171.2</v>
      </c>
      <c r="L390" s="14">
        <v>1945.74</v>
      </c>
      <c r="M390" s="14">
        <v>0</v>
      </c>
      <c r="N390" s="14">
        <v>0</v>
      </c>
      <c r="O390" s="14">
        <f t="shared" si="165"/>
        <v>1945.74</v>
      </c>
      <c r="P390" s="14">
        <v>2000</v>
      </c>
      <c r="Q390" s="14">
        <f t="shared" si="180"/>
        <v>8116.94</v>
      </c>
    </row>
    <row r="391" spans="1:17" s="3" customFormat="1" ht="18" customHeight="1" x14ac:dyDescent="0.15">
      <c r="A391" s="25"/>
      <c r="B391" s="11">
        <v>2</v>
      </c>
      <c r="C391" s="12" t="s">
        <v>768</v>
      </c>
      <c r="D391" s="13" t="s">
        <v>769</v>
      </c>
      <c r="E391" s="12">
        <v>202409</v>
      </c>
      <c r="F391" s="12" t="s">
        <v>23</v>
      </c>
      <c r="G391" s="12">
        <v>4</v>
      </c>
      <c r="H391" s="14">
        <v>2594.3200000000002</v>
      </c>
      <c r="I391" s="14">
        <v>81.08</v>
      </c>
      <c r="J391" s="14">
        <v>105.4</v>
      </c>
      <c r="K391" s="14">
        <f t="shared" si="164"/>
        <v>2780.8</v>
      </c>
      <c r="L391" s="14">
        <v>1297.1600000000001</v>
      </c>
      <c r="M391" s="14">
        <v>0</v>
      </c>
      <c r="N391" s="14">
        <v>0</v>
      </c>
      <c r="O391" s="14">
        <f t="shared" si="165"/>
        <v>1297.1600000000001</v>
      </c>
      <c r="P391" s="14">
        <v>0</v>
      </c>
      <c r="Q391" s="14">
        <f t="shared" si="180"/>
        <v>4077.96</v>
      </c>
    </row>
    <row r="392" spans="1:17" s="4" customFormat="1" ht="24.95" customHeight="1" x14ac:dyDescent="0.15">
      <c r="A392" s="16" t="s">
        <v>33</v>
      </c>
      <c r="B392" s="34" t="s">
        <v>61</v>
      </c>
      <c r="C392" s="34"/>
      <c r="D392" s="34"/>
      <c r="E392" s="34"/>
      <c r="F392" s="34"/>
      <c r="G392" s="34"/>
      <c r="H392" s="14">
        <f>SUM(H390:H391)</f>
        <v>6485.8</v>
      </c>
      <c r="I392" s="14">
        <f t="shared" ref="I392:Q392" si="184">SUM(I390:I391)</f>
        <v>202.7</v>
      </c>
      <c r="J392" s="14">
        <f t="shared" si="184"/>
        <v>263.5</v>
      </c>
      <c r="K392" s="14">
        <f t="shared" si="184"/>
        <v>6952</v>
      </c>
      <c r="L392" s="14">
        <f t="shared" si="184"/>
        <v>3242.9</v>
      </c>
      <c r="M392" s="14">
        <f t="shared" si="184"/>
        <v>0</v>
      </c>
      <c r="N392" s="14">
        <f t="shared" si="184"/>
        <v>0</v>
      </c>
      <c r="O392" s="14">
        <f t="shared" si="184"/>
        <v>3242.9</v>
      </c>
      <c r="P392" s="14">
        <f t="shared" si="184"/>
        <v>2000</v>
      </c>
      <c r="Q392" s="14">
        <f t="shared" si="184"/>
        <v>12194.9</v>
      </c>
    </row>
    <row r="393" spans="1:17" s="3" customFormat="1" ht="18" customHeight="1" x14ac:dyDescent="0.15">
      <c r="A393" s="23" t="s">
        <v>770</v>
      </c>
      <c r="B393" s="11">
        <v>1</v>
      </c>
      <c r="C393" s="12" t="s">
        <v>771</v>
      </c>
      <c r="D393" s="13" t="s">
        <v>772</v>
      </c>
      <c r="E393" s="12" t="s">
        <v>22</v>
      </c>
      <c r="F393" s="12" t="s">
        <v>23</v>
      </c>
      <c r="G393" s="12">
        <v>9</v>
      </c>
      <c r="H393" s="14">
        <v>5837.22</v>
      </c>
      <c r="I393" s="14">
        <v>182.43</v>
      </c>
      <c r="J393" s="14">
        <v>36.450000000000003</v>
      </c>
      <c r="K393" s="14">
        <f t="shared" si="164"/>
        <v>6056.1</v>
      </c>
      <c r="L393" s="14">
        <v>2918.61</v>
      </c>
      <c r="M393" s="14">
        <v>0</v>
      </c>
      <c r="N393" s="14">
        <v>0</v>
      </c>
      <c r="O393" s="14">
        <f t="shared" si="165"/>
        <v>2918.61</v>
      </c>
      <c r="P393" s="14">
        <v>2000</v>
      </c>
      <c r="Q393" s="14">
        <f t="shared" si="180"/>
        <v>10974.710000000001</v>
      </c>
    </row>
    <row r="394" spans="1:17" s="3" customFormat="1" ht="18" customHeight="1" x14ac:dyDescent="0.15">
      <c r="A394" s="25"/>
      <c r="B394" s="11">
        <v>2</v>
      </c>
      <c r="C394" s="12" t="s">
        <v>773</v>
      </c>
      <c r="D394" s="13" t="s">
        <v>774</v>
      </c>
      <c r="E394" s="12" t="s">
        <v>22</v>
      </c>
      <c r="F394" s="12" t="s">
        <v>23</v>
      </c>
      <c r="G394" s="12">
        <v>9</v>
      </c>
      <c r="H394" s="14">
        <v>5837.22</v>
      </c>
      <c r="I394" s="14">
        <v>182.43</v>
      </c>
      <c r="J394" s="14">
        <v>36.450000000000003</v>
      </c>
      <c r="K394" s="14">
        <f t="shared" si="164"/>
        <v>6056.1</v>
      </c>
      <c r="L394" s="14">
        <v>2918.61</v>
      </c>
      <c r="M394" s="14">
        <v>0</v>
      </c>
      <c r="N394" s="14">
        <v>0</v>
      </c>
      <c r="O394" s="14">
        <f t="shared" si="165"/>
        <v>2918.61</v>
      </c>
      <c r="P394" s="14">
        <v>2000</v>
      </c>
      <c r="Q394" s="14">
        <f t="shared" si="180"/>
        <v>10974.710000000001</v>
      </c>
    </row>
    <row r="395" spans="1:17" s="4" customFormat="1" ht="24.95" customHeight="1" x14ac:dyDescent="0.15">
      <c r="A395" s="16" t="s">
        <v>33</v>
      </c>
      <c r="B395" s="34" t="s">
        <v>61</v>
      </c>
      <c r="C395" s="34"/>
      <c r="D395" s="34"/>
      <c r="E395" s="34"/>
      <c r="F395" s="34"/>
      <c r="G395" s="34"/>
      <c r="H395" s="14">
        <f>SUM(H393:H394)</f>
        <v>11674.44</v>
      </c>
      <c r="I395" s="14">
        <f t="shared" ref="I395:Q395" si="185">SUM(I393:I394)</f>
        <v>364.86</v>
      </c>
      <c r="J395" s="14">
        <f t="shared" si="185"/>
        <v>72.900000000000006</v>
      </c>
      <c r="K395" s="14">
        <f t="shared" si="185"/>
        <v>12112.2</v>
      </c>
      <c r="L395" s="14">
        <f t="shared" si="185"/>
        <v>5837.22</v>
      </c>
      <c r="M395" s="14">
        <f t="shared" si="185"/>
        <v>0</v>
      </c>
      <c r="N395" s="14">
        <f t="shared" si="185"/>
        <v>0</v>
      </c>
      <c r="O395" s="14">
        <f t="shared" si="185"/>
        <v>5837.22</v>
      </c>
      <c r="P395" s="14">
        <f t="shared" si="185"/>
        <v>4000</v>
      </c>
      <c r="Q395" s="14">
        <f t="shared" si="185"/>
        <v>21949.420000000002</v>
      </c>
    </row>
    <row r="396" spans="1:17" s="3" customFormat="1" ht="18" customHeight="1" x14ac:dyDescent="0.15">
      <c r="A396" s="23" t="s">
        <v>775</v>
      </c>
      <c r="B396" s="11">
        <v>1</v>
      </c>
      <c r="C396" s="12" t="s">
        <v>776</v>
      </c>
      <c r="D396" s="13" t="s">
        <v>777</v>
      </c>
      <c r="E396" s="12" t="s">
        <v>22</v>
      </c>
      <c r="F396" s="12">
        <v>202406</v>
      </c>
      <c r="G396" s="12">
        <v>3</v>
      </c>
      <c r="H396" s="14">
        <v>1945.74</v>
      </c>
      <c r="I396" s="14">
        <v>60.81</v>
      </c>
      <c r="J396" s="14">
        <v>24.33</v>
      </c>
      <c r="K396" s="14">
        <f t="shared" si="164"/>
        <v>2030.8799999999999</v>
      </c>
      <c r="L396" s="14">
        <v>972.87</v>
      </c>
      <c r="M396" s="14">
        <v>0</v>
      </c>
      <c r="N396" s="14">
        <v>0</v>
      </c>
      <c r="O396" s="14">
        <f t="shared" si="165"/>
        <v>972.87</v>
      </c>
      <c r="P396" s="14">
        <v>2000</v>
      </c>
      <c r="Q396" s="14">
        <f t="shared" si="180"/>
        <v>5003.75</v>
      </c>
    </row>
    <row r="397" spans="1:17" s="3" customFormat="1" ht="18" customHeight="1" x14ac:dyDescent="0.15">
      <c r="A397" s="24"/>
      <c r="B397" s="11">
        <v>2</v>
      </c>
      <c r="C397" s="12" t="s">
        <v>778</v>
      </c>
      <c r="D397" s="13" t="s">
        <v>779</v>
      </c>
      <c r="E397" s="12" t="s">
        <v>22</v>
      </c>
      <c r="F397" s="12">
        <v>202405</v>
      </c>
      <c r="G397" s="12">
        <v>2</v>
      </c>
      <c r="H397" s="14">
        <v>1297.1600000000001</v>
      </c>
      <c r="I397" s="14">
        <v>40.54</v>
      </c>
      <c r="J397" s="14">
        <v>16.22</v>
      </c>
      <c r="K397" s="14">
        <f t="shared" si="164"/>
        <v>1353.92</v>
      </c>
      <c r="L397" s="14">
        <v>648.58000000000004</v>
      </c>
      <c r="M397" s="14">
        <v>0</v>
      </c>
      <c r="N397" s="14">
        <v>0</v>
      </c>
      <c r="O397" s="14">
        <f t="shared" si="165"/>
        <v>648.58000000000004</v>
      </c>
      <c r="P397" s="14">
        <v>2000</v>
      </c>
      <c r="Q397" s="14">
        <f t="shared" si="180"/>
        <v>4002.5</v>
      </c>
    </row>
    <row r="398" spans="1:17" s="3" customFormat="1" ht="18" customHeight="1" x14ac:dyDescent="0.15">
      <c r="A398" s="24"/>
      <c r="B398" s="11">
        <v>3</v>
      </c>
      <c r="C398" s="12" t="s">
        <v>780</v>
      </c>
      <c r="D398" s="13" t="s">
        <v>781</v>
      </c>
      <c r="E398" s="12" t="s">
        <v>22</v>
      </c>
      <c r="F398" s="12">
        <v>202404</v>
      </c>
      <c r="G398" s="12">
        <v>2</v>
      </c>
      <c r="H398" s="14">
        <v>618.08000000000004</v>
      </c>
      <c r="I398" s="14">
        <v>19.32</v>
      </c>
      <c r="J398" s="14">
        <v>7.73</v>
      </c>
      <c r="K398" s="14">
        <f t="shared" si="164"/>
        <v>645.13000000000011</v>
      </c>
      <c r="L398" s="14">
        <v>309.07</v>
      </c>
      <c r="M398" s="14">
        <v>0</v>
      </c>
      <c r="N398" s="14">
        <v>0</v>
      </c>
      <c r="O398" s="14">
        <f t="shared" si="165"/>
        <v>309.07</v>
      </c>
      <c r="P398" s="14">
        <v>0</v>
      </c>
      <c r="Q398" s="14">
        <f t="shared" si="180"/>
        <v>954.2</v>
      </c>
    </row>
    <row r="399" spans="1:17" s="3" customFormat="1" ht="18" customHeight="1" x14ac:dyDescent="0.15">
      <c r="A399" s="24"/>
      <c r="B399" s="11">
        <v>4</v>
      </c>
      <c r="C399" s="12" t="s">
        <v>782</v>
      </c>
      <c r="D399" s="13" t="s">
        <v>783</v>
      </c>
      <c r="E399" s="12" t="s">
        <v>22</v>
      </c>
      <c r="F399" s="12">
        <v>202404</v>
      </c>
      <c r="G399" s="12">
        <v>1</v>
      </c>
      <c r="H399" s="14">
        <v>618.08000000000004</v>
      </c>
      <c r="I399" s="14">
        <v>19.32</v>
      </c>
      <c r="J399" s="14">
        <v>7.73</v>
      </c>
      <c r="K399" s="14">
        <f t="shared" si="164"/>
        <v>645.13000000000011</v>
      </c>
      <c r="L399" s="14">
        <v>309.07</v>
      </c>
      <c r="M399" s="14">
        <v>0</v>
      </c>
      <c r="N399" s="14">
        <v>0</v>
      </c>
      <c r="O399" s="14">
        <f t="shared" si="165"/>
        <v>309.07</v>
      </c>
      <c r="P399" s="14">
        <v>2000</v>
      </c>
      <c r="Q399" s="14">
        <f t="shared" si="180"/>
        <v>2954.2</v>
      </c>
    </row>
    <row r="400" spans="1:17" s="3" customFormat="1" ht="18" customHeight="1" x14ac:dyDescent="0.15">
      <c r="A400" s="24"/>
      <c r="B400" s="11">
        <v>5</v>
      </c>
      <c r="C400" s="12" t="s">
        <v>784</v>
      </c>
      <c r="D400" s="13" t="s">
        <v>785</v>
      </c>
      <c r="E400" s="12">
        <v>202410</v>
      </c>
      <c r="F400" s="12" t="s">
        <v>23</v>
      </c>
      <c r="G400" s="12">
        <v>3</v>
      </c>
      <c r="H400" s="14">
        <v>1945.74</v>
      </c>
      <c r="I400" s="14">
        <v>60.81</v>
      </c>
      <c r="J400" s="14">
        <v>24.33</v>
      </c>
      <c r="K400" s="14">
        <f t="shared" si="164"/>
        <v>2030.8799999999999</v>
      </c>
      <c r="L400" s="14">
        <v>972.87</v>
      </c>
      <c r="M400" s="14">
        <v>0</v>
      </c>
      <c r="N400" s="14">
        <v>0</v>
      </c>
      <c r="O400" s="14">
        <f t="shared" si="165"/>
        <v>972.87</v>
      </c>
      <c r="P400" s="14">
        <v>0</v>
      </c>
      <c r="Q400" s="14">
        <f t="shared" si="180"/>
        <v>3003.75</v>
      </c>
    </row>
    <row r="401" spans="1:17" s="3" customFormat="1" ht="18" customHeight="1" x14ac:dyDescent="0.15">
      <c r="A401" s="24"/>
      <c r="B401" s="11">
        <v>6</v>
      </c>
      <c r="C401" s="12" t="s">
        <v>786</v>
      </c>
      <c r="D401" s="13" t="s">
        <v>787</v>
      </c>
      <c r="E401" s="12">
        <v>202405</v>
      </c>
      <c r="F401" s="12" t="s">
        <v>23</v>
      </c>
      <c r="G401" s="12">
        <v>8</v>
      </c>
      <c r="H401" s="14">
        <v>5188.6400000000003</v>
      </c>
      <c r="I401" s="14">
        <v>162.16</v>
      </c>
      <c r="J401" s="14">
        <v>64.88</v>
      </c>
      <c r="K401" s="14">
        <f t="shared" si="164"/>
        <v>5415.68</v>
      </c>
      <c r="L401" s="14">
        <v>2594.3200000000002</v>
      </c>
      <c r="M401" s="14">
        <v>0</v>
      </c>
      <c r="N401" s="14">
        <v>0</v>
      </c>
      <c r="O401" s="14">
        <f t="shared" si="165"/>
        <v>2594.3200000000002</v>
      </c>
      <c r="P401" s="14">
        <v>2000</v>
      </c>
      <c r="Q401" s="14">
        <f t="shared" si="180"/>
        <v>10010</v>
      </c>
    </row>
    <row r="402" spans="1:17" s="3" customFormat="1" ht="18" customHeight="1" x14ac:dyDescent="0.15">
      <c r="A402" s="25"/>
      <c r="B402" s="11">
        <v>7</v>
      </c>
      <c r="C402" s="12" t="s">
        <v>788</v>
      </c>
      <c r="D402" s="13" t="s">
        <v>789</v>
      </c>
      <c r="E402" s="12" t="s">
        <v>22</v>
      </c>
      <c r="F402" s="12" t="s">
        <v>23</v>
      </c>
      <c r="G402" s="12">
        <v>9</v>
      </c>
      <c r="H402" s="14">
        <v>5837.22</v>
      </c>
      <c r="I402" s="14">
        <v>182.43</v>
      </c>
      <c r="J402" s="14">
        <v>72.989999999999995</v>
      </c>
      <c r="K402" s="14">
        <f t="shared" si="164"/>
        <v>6092.64</v>
      </c>
      <c r="L402" s="14">
        <v>2918.61</v>
      </c>
      <c r="M402" s="14">
        <v>0</v>
      </c>
      <c r="N402" s="14">
        <v>0</v>
      </c>
      <c r="O402" s="14">
        <f t="shared" si="165"/>
        <v>2918.61</v>
      </c>
      <c r="P402" s="14">
        <v>2000</v>
      </c>
      <c r="Q402" s="14">
        <f t="shared" si="180"/>
        <v>11011.25</v>
      </c>
    </row>
    <row r="403" spans="1:17" s="4" customFormat="1" ht="24.95" customHeight="1" x14ac:dyDescent="0.15">
      <c r="A403" s="16" t="s">
        <v>33</v>
      </c>
      <c r="B403" s="34" t="s">
        <v>183</v>
      </c>
      <c r="C403" s="34"/>
      <c r="D403" s="34"/>
      <c r="E403" s="34"/>
      <c r="F403" s="34"/>
      <c r="G403" s="34"/>
      <c r="H403" s="14">
        <f>SUM(H396:H402)</f>
        <v>17450.66</v>
      </c>
      <c r="I403" s="14">
        <f t="shared" ref="I403:Q403" si="186">SUM(I396:I402)</f>
        <v>545.39</v>
      </c>
      <c r="J403" s="14">
        <f t="shared" si="186"/>
        <v>218.20999999999998</v>
      </c>
      <c r="K403" s="14">
        <f t="shared" si="186"/>
        <v>18214.260000000002</v>
      </c>
      <c r="L403" s="14">
        <f t="shared" si="186"/>
        <v>8725.3900000000012</v>
      </c>
      <c r="M403" s="14">
        <f t="shared" si="186"/>
        <v>0</v>
      </c>
      <c r="N403" s="14">
        <f t="shared" si="186"/>
        <v>0</v>
      </c>
      <c r="O403" s="14">
        <f t="shared" si="186"/>
        <v>8725.3900000000012</v>
      </c>
      <c r="P403" s="14">
        <f t="shared" si="186"/>
        <v>10000</v>
      </c>
      <c r="Q403" s="14">
        <f t="shared" si="186"/>
        <v>36939.65</v>
      </c>
    </row>
    <row r="404" spans="1:17" s="3" customFormat="1" ht="18" customHeight="1" x14ac:dyDescent="0.15">
      <c r="A404" s="23" t="s">
        <v>790</v>
      </c>
      <c r="B404" s="11">
        <v>1</v>
      </c>
      <c r="C404" s="12" t="s">
        <v>791</v>
      </c>
      <c r="D404" s="13" t="s">
        <v>792</v>
      </c>
      <c r="E404" s="12">
        <v>202407</v>
      </c>
      <c r="F404" s="12">
        <v>202412</v>
      </c>
      <c r="G404" s="12">
        <v>6</v>
      </c>
      <c r="H404" s="14">
        <v>0</v>
      </c>
      <c r="I404" s="14">
        <v>0</v>
      </c>
      <c r="J404" s="14">
        <v>0</v>
      </c>
      <c r="K404" s="14">
        <f t="shared" si="164"/>
        <v>0</v>
      </c>
      <c r="L404" s="14">
        <v>0</v>
      </c>
      <c r="M404" s="14">
        <v>0</v>
      </c>
      <c r="N404" s="14">
        <v>0</v>
      </c>
      <c r="O404" s="14">
        <f t="shared" si="165"/>
        <v>0</v>
      </c>
      <c r="P404" s="14">
        <v>2000</v>
      </c>
      <c r="Q404" s="14">
        <f t="shared" si="180"/>
        <v>2000</v>
      </c>
    </row>
    <row r="405" spans="1:17" s="3" customFormat="1" ht="18" customHeight="1" x14ac:dyDescent="0.15">
      <c r="A405" s="24"/>
      <c r="B405" s="11">
        <v>2</v>
      </c>
      <c r="C405" s="12" t="s">
        <v>793</v>
      </c>
      <c r="D405" s="13" t="s">
        <v>794</v>
      </c>
      <c r="E405" s="12">
        <v>202407</v>
      </c>
      <c r="F405" s="12">
        <v>202412</v>
      </c>
      <c r="G405" s="12">
        <v>6</v>
      </c>
      <c r="H405" s="14">
        <v>0</v>
      </c>
      <c r="I405" s="14">
        <v>0</v>
      </c>
      <c r="J405" s="14">
        <v>0</v>
      </c>
      <c r="K405" s="14">
        <f t="shared" si="164"/>
        <v>0</v>
      </c>
      <c r="L405" s="14">
        <v>0</v>
      </c>
      <c r="M405" s="14">
        <v>0</v>
      </c>
      <c r="N405" s="14">
        <v>0</v>
      </c>
      <c r="O405" s="14">
        <f t="shared" si="165"/>
        <v>0</v>
      </c>
      <c r="P405" s="14">
        <v>2000</v>
      </c>
      <c r="Q405" s="14">
        <f t="shared" si="180"/>
        <v>2000</v>
      </c>
    </row>
    <row r="406" spans="1:17" s="3" customFormat="1" ht="18" customHeight="1" x14ac:dyDescent="0.15">
      <c r="A406" s="25"/>
      <c r="B406" s="11">
        <v>3</v>
      </c>
      <c r="C406" s="15" t="s">
        <v>795</v>
      </c>
      <c r="D406" s="13" t="s">
        <v>796</v>
      </c>
      <c r="E406" s="12">
        <v>202404</v>
      </c>
      <c r="F406" s="12">
        <v>202407</v>
      </c>
      <c r="G406" s="12">
        <v>4</v>
      </c>
      <c r="H406" s="14">
        <v>2594.3200000000002</v>
      </c>
      <c r="I406" s="14">
        <v>81.08</v>
      </c>
      <c r="J406" s="14">
        <v>105.4</v>
      </c>
      <c r="K406" s="14">
        <f t="shared" si="164"/>
        <v>2780.8</v>
      </c>
      <c r="L406" s="14">
        <v>1297.1600000000001</v>
      </c>
      <c r="M406" s="14">
        <v>0</v>
      </c>
      <c r="N406" s="14">
        <v>0</v>
      </c>
      <c r="O406" s="14">
        <f t="shared" si="165"/>
        <v>1297.1600000000001</v>
      </c>
      <c r="P406" s="14">
        <v>0</v>
      </c>
      <c r="Q406" s="14">
        <f t="shared" si="180"/>
        <v>4077.96</v>
      </c>
    </row>
    <row r="407" spans="1:17" s="4" customFormat="1" ht="24.95" customHeight="1" x14ac:dyDescent="0.15">
      <c r="A407" s="16" t="s">
        <v>33</v>
      </c>
      <c r="B407" s="34" t="s">
        <v>191</v>
      </c>
      <c r="C407" s="34"/>
      <c r="D407" s="34"/>
      <c r="E407" s="34"/>
      <c r="F407" s="34"/>
      <c r="G407" s="34"/>
      <c r="H407" s="14">
        <f>SUM(H404:H406)</f>
        <v>2594.3200000000002</v>
      </c>
      <c r="I407" s="14">
        <f t="shared" ref="I407:Q407" si="187">SUM(I404:I406)</f>
        <v>81.08</v>
      </c>
      <c r="J407" s="14">
        <f t="shared" si="187"/>
        <v>105.4</v>
      </c>
      <c r="K407" s="14">
        <f t="shared" si="187"/>
        <v>2780.8</v>
      </c>
      <c r="L407" s="14">
        <f t="shared" si="187"/>
        <v>1297.1600000000001</v>
      </c>
      <c r="M407" s="14">
        <f t="shared" si="187"/>
        <v>0</v>
      </c>
      <c r="N407" s="14">
        <f t="shared" si="187"/>
        <v>0</v>
      </c>
      <c r="O407" s="14">
        <f t="shared" si="187"/>
        <v>1297.1600000000001</v>
      </c>
      <c r="P407" s="14">
        <f t="shared" si="187"/>
        <v>4000</v>
      </c>
      <c r="Q407" s="14">
        <f t="shared" si="187"/>
        <v>8077.96</v>
      </c>
    </row>
    <row r="408" spans="1:17" s="3" customFormat="1" ht="18" customHeight="1" x14ac:dyDescent="0.15">
      <c r="A408" s="23" t="s">
        <v>797</v>
      </c>
      <c r="B408" s="11">
        <v>1</v>
      </c>
      <c r="C408" s="12" t="s">
        <v>798</v>
      </c>
      <c r="D408" s="13" t="s">
        <v>799</v>
      </c>
      <c r="E408" s="12" t="s">
        <v>86</v>
      </c>
      <c r="F408" s="12" t="s">
        <v>23</v>
      </c>
      <c r="G408" s="12">
        <v>5</v>
      </c>
      <c r="H408" s="14">
        <v>3242.9</v>
      </c>
      <c r="I408" s="14">
        <v>101.35</v>
      </c>
      <c r="J408" s="14">
        <v>40.549999999999997</v>
      </c>
      <c r="K408" s="14">
        <f t="shared" si="164"/>
        <v>3384.8</v>
      </c>
      <c r="L408" s="14">
        <v>1621.45</v>
      </c>
      <c r="M408" s="14">
        <v>0</v>
      </c>
      <c r="N408" s="14">
        <v>0</v>
      </c>
      <c r="O408" s="14">
        <f t="shared" si="165"/>
        <v>1621.45</v>
      </c>
      <c r="P408" s="14">
        <v>0</v>
      </c>
      <c r="Q408" s="14">
        <f t="shared" si="180"/>
        <v>5006.25</v>
      </c>
    </row>
    <row r="409" spans="1:17" s="3" customFormat="1" ht="18" customHeight="1" x14ac:dyDescent="0.15">
      <c r="A409" s="24"/>
      <c r="B409" s="11">
        <v>2</v>
      </c>
      <c r="C409" s="12" t="s">
        <v>800</v>
      </c>
      <c r="D409" s="13" t="s">
        <v>801</v>
      </c>
      <c r="E409" s="12" t="s">
        <v>95</v>
      </c>
      <c r="F409" s="12" t="s">
        <v>23</v>
      </c>
      <c r="G409" s="12">
        <v>6</v>
      </c>
      <c r="H409" s="14">
        <v>4038.72</v>
      </c>
      <c r="I409" s="14">
        <v>126.24</v>
      </c>
      <c r="J409" s="14">
        <v>50.46</v>
      </c>
      <c r="K409" s="14">
        <f t="shared" ref="K409:K485" si="188">SUM(H409:J409)</f>
        <v>4215.42</v>
      </c>
      <c r="L409" s="14">
        <v>2019.36</v>
      </c>
      <c r="M409" s="14">
        <v>0</v>
      </c>
      <c r="N409" s="14">
        <v>0</v>
      </c>
      <c r="O409" s="14">
        <f t="shared" ref="O409:O485" si="189">SUM(L409:N409)</f>
        <v>2019.36</v>
      </c>
      <c r="P409" s="14">
        <v>0</v>
      </c>
      <c r="Q409" s="14">
        <f t="shared" si="180"/>
        <v>6234.78</v>
      </c>
    </row>
    <row r="410" spans="1:17" s="3" customFormat="1" ht="18" customHeight="1" x14ac:dyDescent="0.15">
      <c r="A410" s="24"/>
      <c r="B410" s="11">
        <v>3</v>
      </c>
      <c r="C410" s="12" t="s">
        <v>802</v>
      </c>
      <c r="D410" s="13" t="s">
        <v>803</v>
      </c>
      <c r="E410" s="12" t="s">
        <v>95</v>
      </c>
      <c r="F410" s="12" t="s">
        <v>23</v>
      </c>
      <c r="G410" s="12">
        <v>6</v>
      </c>
      <c r="H410" s="14">
        <v>4038.72</v>
      </c>
      <c r="I410" s="14">
        <v>126.24</v>
      </c>
      <c r="J410" s="14">
        <v>50.46</v>
      </c>
      <c r="K410" s="14">
        <f t="shared" si="188"/>
        <v>4215.42</v>
      </c>
      <c r="L410" s="14">
        <v>2019.36</v>
      </c>
      <c r="M410" s="14">
        <v>0</v>
      </c>
      <c r="N410" s="14">
        <v>0</v>
      </c>
      <c r="O410" s="14">
        <f t="shared" si="189"/>
        <v>2019.36</v>
      </c>
      <c r="P410" s="14">
        <v>0</v>
      </c>
      <c r="Q410" s="14">
        <f t="shared" si="180"/>
        <v>6234.78</v>
      </c>
    </row>
    <row r="411" spans="1:17" s="3" customFormat="1" ht="18" customHeight="1" x14ac:dyDescent="0.15">
      <c r="A411" s="25"/>
      <c r="B411" s="11">
        <v>4</v>
      </c>
      <c r="C411" s="12" t="s">
        <v>804</v>
      </c>
      <c r="D411" s="13" t="s">
        <v>805</v>
      </c>
      <c r="E411" s="12">
        <v>202309</v>
      </c>
      <c r="F411" s="12">
        <v>202403</v>
      </c>
      <c r="G411" s="12">
        <v>7</v>
      </c>
      <c r="H411" s="14">
        <v>0</v>
      </c>
      <c r="I411" s="14">
        <v>0</v>
      </c>
      <c r="J411" s="14">
        <v>0</v>
      </c>
      <c r="K411" s="14">
        <f t="shared" si="188"/>
        <v>0</v>
      </c>
      <c r="L411" s="14">
        <v>0</v>
      </c>
      <c r="M411" s="14">
        <v>0</v>
      </c>
      <c r="N411" s="14">
        <v>0</v>
      </c>
      <c r="O411" s="14">
        <f t="shared" si="189"/>
        <v>0</v>
      </c>
      <c r="P411" s="14">
        <v>2000</v>
      </c>
      <c r="Q411" s="14">
        <f t="shared" si="180"/>
        <v>2000</v>
      </c>
    </row>
    <row r="412" spans="1:17" s="4" customFormat="1" ht="24.95" customHeight="1" x14ac:dyDescent="0.15">
      <c r="A412" s="16" t="s">
        <v>33</v>
      </c>
      <c r="B412" s="34" t="s">
        <v>91</v>
      </c>
      <c r="C412" s="34"/>
      <c r="D412" s="34"/>
      <c r="E412" s="34"/>
      <c r="F412" s="34"/>
      <c r="G412" s="34"/>
      <c r="H412" s="14">
        <f>SUM(H408:H411)</f>
        <v>11320.34</v>
      </c>
      <c r="I412" s="14">
        <f t="shared" ref="I412:Q412" si="190">SUM(I408:I411)</f>
        <v>353.83</v>
      </c>
      <c r="J412" s="14">
        <f t="shared" si="190"/>
        <v>141.47</v>
      </c>
      <c r="K412" s="14">
        <f t="shared" si="190"/>
        <v>11815.64</v>
      </c>
      <c r="L412" s="14">
        <f t="shared" si="190"/>
        <v>5660.17</v>
      </c>
      <c r="M412" s="14">
        <f t="shared" si="190"/>
        <v>0</v>
      </c>
      <c r="N412" s="14">
        <f t="shared" si="190"/>
        <v>0</v>
      </c>
      <c r="O412" s="14">
        <f t="shared" si="190"/>
        <v>5660.17</v>
      </c>
      <c r="P412" s="14">
        <f t="shared" si="190"/>
        <v>2000</v>
      </c>
      <c r="Q412" s="14">
        <f t="shared" si="190"/>
        <v>19475.809999999998</v>
      </c>
    </row>
    <row r="413" spans="1:17" s="3" customFormat="1" ht="18" customHeight="1" x14ac:dyDescent="0.15">
      <c r="A413" s="23" t="s">
        <v>806</v>
      </c>
      <c r="B413" s="11">
        <v>1</v>
      </c>
      <c r="C413" s="12" t="s">
        <v>807</v>
      </c>
      <c r="D413" s="13" t="s">
        <v>808</v>
      </c>
      <c r="E413" s="12" t="s">
        <v>199</v>
      </c>
      <c r="F413" s="12" t="s">
        <v>23</v>
      </c>
      <c r="G413" s="12">
        <v>3</v>
      </c>
      <c r="H413" s="14">
        <v>1945.74</v>
      </c>
      <c r="I413" s="14">
        <v>60.81</v>
      </c>
      <c r="J413" s="14">
        <v>24.33</v>
      </c>
      <c r="K413" s="14">
        <f t="shared" si="188"/>
        <v>2030.8799999999999</v>
      </c>
      <c r="L413" s="14">
        <v>972.87</v>
      </c>
      <c r="M413" s="14">
        <v>0</v>
      </c>
      <c r="N413" s="14">
        <v>0</v>
      </c>
      <c r="O413" s="14">
        <f t="shared" si="189"/>
        <v>972.87</v>
      </c>
      <c r="P413" s="14">
        <v>0</v>
      </c>
      <c r="Q413" s="14">
        <f t="shared" si="180"/>
        <v>3003.75</v>
      </c>
    </row>
    <row r="414" spans="1:17" s="3" customFormat="1" ht="18" customHeight="1" x14ac:dyDescent="0.15">
      <c r="A414" s="24"/>
      <c r="B414" s="11">
        <v>2</v>
      </c>
      <c r="C414" s="12" t="s">
        <v>809</v>
      </c>
      <c r="D414" s="13" t="s">
        <v>810</v>
      </c>
      <c r="E414" s="12" t="s">
        <v>165</v>
      </c>
      <c r="F414" s="12" t="s">
        <v>23</v>
      </c>
      <c r="G414" s="12">
        <v>4</v>
      </c>
      <c r="H414" s="14">
        <v>2594.3200000000002</v>
      </c>
      <c r="I414" s="14">
        <v>81.08</v>
      </c>
      <c r="J414" s="14">
        <v>32.44</v>
      </c>
      <c r="K414" s="14">
        <f t="shared" si="188"/>
        <v>2707.84</v>
      </c>
      <c r="L414" s="14">
        <v>1297.1600000000001</v>
      </c>
      <c r="M414" s="14">
        <v>0</v>
      </c>
      <c r="N414" s="14">
        <v>0</v>
      </c>
      <c r="O414" s="14">
        <f t="shared" si="189"/>
        <v>1297.1600000000001</v>
      </c>
      <c r="P414" s="14">
        <v>0</v>
      </c>
      <c r="Q414" s="14">
        <f t="shared" si="180"/>
        <v>4005</v>
      </c>
    </row>
    <row r="415" spans="1:17" s="3" customFormat="1" ht="18" customHeight="1" x14ac:dyDescent="0.15">
      <c r="A415" s="25"/>
      <c r="B415" s="11">
        <v>3</v>
      </c>
      <c r="C415" s="12" t="s">
        <v>811</v>
      </c>
      <c r="D415" s="13" t="s">
        <v>812</v>
      </c>
      <c r="E415" s="12">
        <v>202404</v>
      </c>
      <c r="F415" s="12">
        <v>202407</v>
      </c>
      <c r="G415" s="12">
        <v>4</v>
      </c>
      <c r="H415" s="14">
        <v>2472.3200000000002</v>
      </c>
      <c r="I415" s="14">
        <v>77.28</v>
      </c>
      <c r="J415" s="14">
        <v>30.92</v>
      </c>
      <c r="K415" s="14">
        <f t="shared" si="188"/>
        <v>2580.5200000000004</v>
      </c>
      <c r="L415" s="14">
        <v>1236.28</v>
      </c>
      <c r="M415" s="14">
        <v>0</v>
      </c>
      <c r="N415" s="14">
        <v>0</v>
      </c>
      <c r="O415" s="14">
        <f t="shared" si="189"/>
        <v>1236.28</v>
      </c>
      <c r="P415" s="14">
        <v>2000</v>
      </c>
      <c r="Q415" s="14">
        <f t="shared" si="180"/>
        <v>5816.8</v>
      </c>
    </row>
    <row r="416" spans="1:17" s="4" customFormat="1" ht="24.95" customHeight="1" x14ac:dyDescent="0.15">
      <c r="A416" s="16" t="s">
        <v>33</v>
      </c>
      <c r="B416" s="34" t="s">
        <v>191</v>
      </c>
      <c r="C416" s="34"/>
      <c r="D416" s="34"/>
      <c r="E416" s="34"/>
      <c r="F416" s="34"/>
      <c r="G416" s="34"/>
      <c r="H416" s="14">
        <f>SUM(H413:H415)</f>
        <v>7012.380000000001</v>
      </c>
      <c r="I416" s="14">
        <f t="shared" ref="I416:Q416" si="191">SUM(I413:I415)</f>
        <v>219.17</v>
      </c>
      <c r="J416" s="14">
        <f t="shared" si="191"/>
        <v>87.69</v>
      </c>
      <c r="K416" s="14">
        <f t="shared" si="191"/>
        <v>7319.2400000000007</v>
      </c>
      <c r="L416" s="14">
        <f t="shared" si="191"/>
        <v>3506.3100000000004</v>
      </c>
      <c r="M416" s="14">
        <f t="shared" si="191"/>
        <v>0</v>
      </c>
      <c r="N416" s="14">
        <f t="shared" si="191"/>
        <v>0</v>
      </c>
      <c r="O416" s="14">
        <f t="shared" si="191"/>
        <v>3506.3100000000004</v>
      </c>
      <c r="P416" s="14">
        <f t="shared" si="191"/>
        <v>2000</v>
      </c>
      <c r="Q416" s="14">
        <f t="shared" si="191"/>
        <v>12825.55</v>
      </c>
    </row>
    <row r="417" spans="1:17" s="3" customFormat="1" ht="24.95" customHeight="1" x14ac:dyDescent="0.15">
      <c r="A417" s="13" t="s">
        <v>813</v>
      </c>
      <c r="B417" s="11">
        <v>1</v>
      </c>
      <c r="C417" s="12" t="s">
        <v>814</v>
      </c>
      <c r="D417" s="13" t="s">
        <v>815</v>
      </c>
      <c r="E417" s="12">
        <v>202404</v>
      </c>
      <c r="F417" s="12">
        <v>202410</v>
      </c>
      <c r="G417" s="12">
        <v>7</v>
      </c>
      <c r="H417" s="14">
        <v>4540.0600000000004</v>
      </c>
      <c r="I417" s="14">
        <v>141.88999999999999</v>
      </c>
      <c r="J417" s="14">
        <v>127.68</v>
      </c>
      <c r="K417" s="14">
        <f t="shared" si="188"/>
        <v>4809.630000000001</v>
      </c>
      <c r="L417" s="14">
        <v>2270.0300000000002</v>
      </c>
      <c r="M417" s="14">
        <v>0</v>
      </c>
      <c r="N417" s="14">
        <v>0</v>
      </c>
      <c r="O417" s="14">
        <f t="shared" si="189"/>
        <v>2270.0300000000002</v>
      </c>
      <c r="P417" s="14">
        <v>2000</v>
      </c>
      <c r="Q417" s="14">
        <f t="shared" si="180"/>
        <v>9079.6600000000017</v>
      </c>
    </row>
    <row r="418" spans="1:17" s="4" customFormat="1" ht="24.95" customHeight="1" x14ac:dyDescent="0.15">
      <c r="A418" s="16" t="s">
        <v>33</v>
      </c>
      <c r="B418" s="34" t="s">
        <v>47</v>
      </c>
      <c r="C418" s="34"/>
      <c r="D418" s="34"/>
      <c r="E418" s="34"/>
      <c r="F418" s="34"/>
      <c r="G418" s="34"/>
      <c r="H418" s="14">
        <f>SUM(H417)</f>
        <v>4540.0600000000004</v>
      </c>
      <c r="I418" s="14">
        <f t="shared" ref="I418:Q418" si="192">SUM(I417)</f>
        <v>141.88999999999999</v>
      </c>
      <c r="J418" s="14">
        <f t="shared" si="192"/>
        <v>127.68</v>
      </c>
      <c r="K418" s="14">
        <f t="shared" si="192"/>
        <v>4809.630000000001</v>
      </c>
      <c r="L418" s="14">
        <f t="shared" si="192"/>
        <v>2270.0300000000002</v>
      </c>
      <c r="M418" s="14">
        <f t="shared" si="192"/>
        <v>0</v>
      </c>
      <c r="N418" s="14">
        <f t="shared" si="192"/>
        <v>0</v>
      </c>
      <c r="O418" s="14">
        <f t="shared" si="192"/>
        <v>2270.0300000000002</v>
      </c>
      <c r="P418" s="14">
        <f t="shared" si="192"/>
        <v>2000</v>
      </c>
      <c r="Q418" s="14">
        <f t="shared" si="192"/>
        <v>9079.6600000000017</v>
      </c>
    </row>
    <row r="419" spans="1:17" s="3" customFormat="1" ht="18" customHeight="1" x14ac:dyDescent="0.15">
      <c r="A419" s="23" t="s">
        <v>816</v>
      </c>
      <c r="B419" s="11">
        <v>1</v>
      </c>
      <c r="C419" s="12" t="s">
        <v>817</v>
      </c>
      <c r="D419" s="13" t="s">
        <v>789</v>
      </c>
      <c r="E419" s="12" t="s">
        <v>95</v>
      </c>
      <c r="F419" s="12" t="s">
        <v>23</v>
      </c>
      <c r="G419" s="12">
        <v>6</v>
      </c>
      <c r="H419" s="14">
        <v>3891.48</v>
      </c>
      <c r="I419" s="14">
        <v>121.62</v>
      </c>
      <c r="J419" s="14">
        <v>133.74</v>
      </c>
      <c r="K419" s="14">
        <f t="shared" si="188"/>
        <v>4146.84</v>
      </c>
      <c r="L419" s="14">
        <v>2161.9299999999998</v>
      </c>
      <c r="M419" s="14">
        <v>0</v>
      </c>
      <c r="N419" s="14">
        <v>0</v>
      </c>
      <c r="O419" s="14">
        <f t="shared" si="189"/>
        <v>2161.9299999999998</v>
      </c>
      <c r="P419" s="14">
        <v>0</v>
      </c>
      <c r="Q419" s="14">
        <f t="shared" si="180"/>
        <v>6308.77</v>
      </c>
    </row>
    <row r="420" spans="1:17" s="3" customFormat="1" ht="18" customHeight="1" x14ac:dyDescent="0.15">
      <c r="A420" s="24"/>
      <c r="B420" s="11">
        <v>2</v>
      </c>
      <c r="C420" s="12" t="s">
        <v>818</v>
      </c>
      <c r="D420" s="13" t="s">
        <v>819</v>
      </c>
      <c r="E420" s="12">
        <v>202408</v>
      </c>
      <c r="F420" s="12" t="s">
        <v>23</v>
      </c>
      <c r="G420" s="12">
        <v>5</v>
      </c>
      <c r="H420" s="14">
        <v>2594.3200000000002</v>
      </c>
      <c r="I420" s="14">
        <v>81.08</v>
      </c>
      <c r="J420" s="14">
        <v>89.16</v>
      </c>
      <c r="K420" s="14">
        <f t="shared" si="188"/>
        <v>2764.56</v>
      </c>
      <c r="L420" s="14">
        <v>1297.1600000000001</v>
      </c>
      <c r="M420" s="14">
        <v>0</v>
      </c>
      <c r="N420" s="14">
        <v>0</v>
      </c>
      <c r="O420" s="14">
        <f t="shared" si="189"/>
        <v>1297.1600000000001</v>
      </c>
      <c r="P420" s="14">
        <v>0</v>
      </c>
      <c r="Q420" s="14">
        <f t="shared" si="180"/>
        <v>4061.7200000000003</v>
      </c>
    </row>
    <row r="421" spans="1:17" s="3" customFormat="1" ht="18" customHeight="1" x14ac:dyDescent="0.15">
      <c r="A421" s="24"/>
      <c r="B421" s="11">
        <v>3</v>
      </c>
      <c r="C421" s="12" t="s">
        <v>820</v>
      </c>
      <c r="D421" s="13" t="s">
        <v>821</v>
      </c>
      <c r="E421" s="12" t="s">
        <v>95</v>
      </c>
      <c r="F421" s="12" t="s">
        <v>23</v>
      </c>
      <c r="G421" s="12">
        <v>6</v>
      </c>
      <c r="H421" s="14">
        <v>3891.48</v>
      </c>
      <c r="I421" s="14">
        <v>121.62</v>
      </c>
      <c r="J421" s="14">
        <v>133.74</v>
      </c>
      <c r="K421" s="14">
        <f t="shared" si="188"/>
        <v>4146.84</v>
      </c>
      <c r="L421" s="14">
        <v>1945.74</v>
      </c>
      <c r="M421" s="14">
        <v>0</v>
      </c>
      <c r="N421" s="14">
        <v>0</v>
      </c>
      <c r="O421" s="14">
        <f t="shared" si="189"/>
        <v>1945.74</v>
      </c>
      <c r="P421" s="14">
        <v>0</v>
      </c>
      <c r="Q421" s="14">
        <f t="shared" si="180"/>
        <v>6092.58</v>
      </c>
    </row>
    <row r="422" spans="1:17" s="3" customFormat="1" ht="18" customHeight="1" x14ac:dyDescent="0.15">
      <c r="A422" s="24"/>
      <c r="B422" s="11">
        <v>4</v>
      </c>
      <c r="C422" s="12" t="s">
        <v>822</v>
      </c>
      <c r="D422" s="13" t="s">
        <v>823</v>
      </c>
      <c r="E422" s="12">
        <v>202409</v>
      </c>
      <c r="F422" s="12" t="s">
        <v>23</v>
      </c>
      <c r="G422" s="12">
        <v>4</v>
      </c>
      <c r="H422" s="14">
        <v>2594.3200000000002</v>
      </c>
      <c r="I422" s="14">
        <v>81.08</v>
      </c>
      <c r="J422" s="14">
        <v>89.16</v>
      </c>
      <c r="K422" s="14">
        <f t="shared" si="188"/>
        <v>2764.56</v>
      </c>
      <c r="L422" s="14">
        <v>1297.1600000000001</v>
      </c>
      <c r="M422" s="14">
        <v>0</v>
      </c>
      <c r="N422" s="14">
        <v>0</v>
      </c>
      <c r="O422" s="14">
        <f t="shared" si="189"/>
        <v>1297.1600000000001</v>
      </c>
      <c r="P422" s="14">
        <v>0</v>
      </c>
      <c r="Q422" s="14">
        <f t="shared" si="180"/>
        <v>4061.7200000000003</v>
      </c>
    </row>
    <row r="423" spans="1:17" s="3" customFormat="1" ht="18" customHeight="1" x14ac:dyDescent="0.15">
      <c r="A423" s="24"/>
      <c r="B423" s="11">
        <v>5</v>
      </c>
      <c r="C423" s="12" t="s">
        <v>824</v>
      </c>
      <c r="D423" s="13" t="s">
        <v>825</v>
      </c>
      <c r="E423" s="12">
        <v>202409</v>
      </c>
      <c r="F423" s="12" t="s">
        <v>23</v>
      </c>
      <c r="G423" s="12">
        <v>4</v>
      </c>
      <c r="H423" s="14">
        <v>2594.3200000000002</v>
      </c>
      <c r="I423" s="14">
        <v>81.08</v>
      </c>
      <c r="J423" s="14">
        <v>89.16</v>
      </c>
      <c r="K423" s="14">
        <f t="shared" si="188"/>
        <v>2764.56</v>
      </c>
      <c r="L423" s="14">
        <v>1297.1600000000001</v>
      </c>
      <c r="M423" s="14">
        <v>0</v>
      </c>
      <c r="N423" s="14">
        <v>0</v>
      </c>
      <c r="O423" s="14">
        <f t="shared" si="189"/>
        <v>1297.1600000000001</v>
      </c>
      <c r="P423" s="14">
        <v>0</v>
      </c>
      <c r="Q423" s="14">
        <f t="shared" si="180"/>
        <v>4061.7200000000003</v>
      </c>
    </row>
    <row r="424" spans="1:17" s="3" customFormat="1" ht="18" customHeight="1" x14ac:dyDescent="0.15">
      <c r="A424" s="25"/>
      <c r="B424" s="11">
        <v>6</v>
      </c>
      <c r="C424" s="12" t="s">
        <v>826</v>
      </c>
      <c r="D424" s="13" t="s">
        <v>827</v>
      </c>
      <c r="E424" s="12" t="s">
        <v>95</v>
      </c>
      <c r="F424" s="12" t="s">
        <v>23</v>
      </c>
      <c r="G424" s="12">
        <v>6</v>
      </c>
      <c r="H424" s="14">
        <v>3891.48</v>
      </c>
      <c r="I424" s="14">
        <v>121.62</v>
      </c>
      <c r="J424" s="14">
        <v>133.74</v>
      </c>
      <c r="K424" s="14">
        <f t="shared" si="188"/>
        <v>4146.84</v>
      </c>
      <c r="L424" s="14">
        <v>1945.74</v>
      </c>
      <c r="M424" s="14">
        <v>0</v>
      </c>
      <c r="N424" s="14">
        <v>0</v>
      </c>
      <c r="O424" s="14">
        <f t="shared" si="189"/>
        <v>1945.74</v>
      </c>
      <c r="P424" s="14">
        <v>0</v>
      </c>
      <c r="Q424" s="14">
        <f t="shared" si="180"/>
        <v>6092.58</v>
      </c>
    </row>
    <row r="425" spans="1:17" s="4" customFormat="1" ht="24.95" customHeight="1" x14ac:dyDescent="0.15">
      <c r="A425" s="16" t="s">
        <v>33</v>
      </c>
      <c r="B425" s="34" t="s">
        <v>243</v>
      </c>
      <c r="C425" s="34"/>
      <c r="D425" s="34"/>
      <c r="E425" s="34"/>
      <c r="F425" s="34"/>
      <c r="G425" s="34"/>
      <c r="H425" s="14">
        <f>SUM(H419:H424)</f>
        <v>19457.400000000001</v>
      </c>
      <c r="I425" s="14">
        <f t="shared" ref="I425:Q425" si="193">SUM(I419:I424)</f>
        <v>608.09999999999991</v>
      </c>
      <c r="J425" s="14">
        <f t="shared" si="193"/>
        <v>668.69999999999993</v>
      </c>
      <c r="K425" s="14">
        <f t="shared" si="193"/>
        <v>20734.2</v>
      </c>
      <c r="L425" s="14">
        <f t="shared" si="193"/>
        <v>9944.89</v>
      </c>
      <c r="M425" s="14">
        <f t="shared" si="193"/>
        <v>0</v>
      </c>
      <c r="N425" s="14">
        <f t="shared" si="193"/>
        <v>0</v>
      </c>
      <c r="O425" s="14">
        <f t="shared" si="193"/>
        <v>9944.89</v>
      </c>
      <c r="P425" s="14">
        <f t="shared" si="193"/>
        <v>0</v>
      </c>
      <c r="Q425" s="14">
        <f t="shared" si="193"/>
        <v>30679.090000000004</v>
      </c>
    </row>
    <row r="426" spans="1:17" s="3" customFormat="1" ht="18" customHeight="1" x14ac:dyDescent="0.15">
      <c r="A426" s="23" t="s">
        <v>828</v>
      </c>
      <c r="B426" s="11">
        <v>1</v>
      </c>
      <c r="C426" s="12" t="s">
        <v>829</v>
      </c>
      <c r="D426" s="13" t="s">
        <v>830</v>
      </c>
      <c r="E426" s="12" t="s">
        <v>22</v>
      </c>
      <c r="F426" s="12" t="s">
        <v>23</v>
      </c>
      <c r="G426" s="12">
        <v>9</v>
      </c>
      <c r="H426" s="14">
        <v>5837.22</v>
      </c>
      <c r="I426" s="14">
        <v>182.43</v>
      </c>
      <c r="J426" s="14">
        <v>200.61</v>
      </c>
      <c r="K426" s="14">
        <f t="shared" si="188"/>
        <v>6220.26</v>
      </c>
      <c r="L426" s="14">
        <v>0</v>
      </c>
      <c r="M426" s="14">
        <v>0</v>
      </c>
      <c r="N426" s="14">
        <v>0</v>
      </c>
      <c r="O426" s="14">
        <f t="shared" si="189"/>
        <v>0</v>
      </c>
      <c r="P426" s="14">
        <v>2000</v>
      </c>
      <c r="Q426" s="14">
        <f t="shared" si="180"/>
        <v>8220.26</v>
      </c>
    </row>
    <row r="427" spans="1:17" s="3" customFormat="1" ht="18" customHeight="1" x14ac:dyDescent="0.15">
      <c r="A427" s="24"/>
      <c r="B427" s="11">
        <v>2</v>
      </c>
      <c r="C427" s="12" t="s">
        <v>831</v>
      </c>
      <c r="D427" s="13" t="s">
        <v>832</v>
      </c>
      <c r="E427" s="12">
        <v>202407</v>
      </c>
      <c r="F427" s="12" t="s">
        <v>23</v>
      </c>
      <c r="G427" s="12">
        <v>6</v>
      </c>
      <c r="H427" s="14">
        <v>3891.48</v>
      </c>
      <c r="I427" s="14">
        <v>121.62</v>
      </c>
      <c r="J427" s="14">
        <v>133.74</v>
      </c>
      <c r="K427" s="14">
        <f t="shared" si="188"/>
        <v>4146.84</v>
      </c>
      <c r="L427" s="14">
        <v>0</v>
      </c>
      <c r="M427" s="14">
        <v>0</v>
      </c>
      <c r="N427" s="14">
        <v>0</v>
      </c>
      <c r="O427" s="14">
        <f t="shared" si="189"/>
        <v>0</v>
      </c>
      <c r="P427" s="14">
        <v>2000</v>
      </c>
      <c r="Q427" s="14">
        <f t="shared" si="180"/>
        <v>6146.84</v>
      </c>
    </row>
    <row r="428" spans="1:17" s="3" customFormat="1" ht="18" customHeight="1" x14ac:dyDescent="0.15">
      <c r="A428" s="24"/>
      <c r="B428" s="11">
        <v>3</v>
      </c>
      <c r="C428" s="12" t="s">
        <v>833</v>
      </c>
      <c r="D428" s="13" t="s">
        <v>834</v>
      </c>
      <c r="E428" s="12" t="s">
        <v>22</v>
      </c>
      <c r="F428" s="12" t="s">
        <v>23</v>
      </c>
      <c r="G428" s="12">
        <v>9</v>
      </c>
      <c r="H428" s="14">
        <v>6111.36</v>
      </c>
      <c r="I428" s="14">
        <v>190.98</v>
      </c>
      <c r="J428" s="14">
        <v>210.06</v>
      </c>
      <c r="K428" s="14">
        <f t="shared" si="188"/>
        <v>6512.4</v>
      </c>
      <c r="L428" s="14">
        <v>0</v>
      </c>
      <c r="M428" s="14">
        <v>0</v>
      </c>
      <c r="N428" s="14">
        <v>0</v>
      </c>
      <c r="O428" s="14">
        <f t="shared" si="189"/>
        <v>0</v>
      </c>
      <c r="P428" s="14">
        <v>2000</v>
      </c>
      <c r="Q428" s="14">
        <f t="shared" si="180"/>
        <v>8512.4</v>
      </c>
    </row>
    <row r="429" spans="1:17" s="3" customFormat="1" ht="18" customHeight="1" x14ac:dyDescent="0.15">
      <c r="A429" s="24"/>
      <c r="B429" s="11">
        <v>4</v>
      </c>
      <c r="C429" s="12" t="s">
        <v>835</v>
      </c>
      <c r="D429" s="13" t="s">
        <v>836</v>
      </c>
      <c r="E429" s="12" t="s">
        <v>22</v>
      </c>
      <c r="F429" s="12" t="s">
        <v>23</v>
      </c>
      <c r="G429" s="12">
        <v>9</v>
      </c>
      <c r="H429" s="14">
        <v>5837.22</v>
      </c>
      <c r="I429" s="14">
        <v>182.43</v>
      </c>
      <c r="J429" s="14">
        <v>200.61</v>
      </c>
      <c r="K429" s="14">
        <f t="shared" si="188"/>
        <v>6220.26</v>
      </c>
      <c r="L429" s="14">
        <v>0</v>
      </c>
      <c r="M429" s="14">
        <v>0</v>
      </c>
      <c r="N429" s="14">
        <v>0</v>
      </c>
      <c r="O429" s="14">
        <f t="shared" si="189"/>
        <v>0</v>
      </c>
      <c r="P429" s="14">
        <v>2000</v>
      </c>
      <c r="Q429" s="14">
        <f t="shared" si="180"/>
        <v>8220.26</v>
      </c>
    </row>
    <row r="430" spans="1:17" s="3" customFormat="1" ht="18" customHeight="1" x14ac:dyDescent="0.15">
      <c r="A430" s="24"/>
      <c r="B430" s="11">
        <v>5</v>
      </c>
      <c r="C430" s="12" t="s">
        <v>837</v>
      </c>
      <c r="D430" s="13" t="s">
        <v>838</v>
      </c>
      <c r="E430" s="12">
        <v>202408</v>
      </c>
      <c r="F430" s="12" t="s">
        <v>23</v>
      </c>
      <c r="G430" s="12">
        <v>5</v>
      </c>
      <c r="H430" s="14">
        <v>3242.9</v>
      </c>
      <c r="I430" s="14">
        <v>101.35</v>
      </c>
      <c r="J430" s="14">
        <v>111.45</v>
      </c>
      <c r="K430" s="14">
        <f t="shared" si="188"/>
        <v>3455.7</v>
      </c>
      <c r="L430" s="14">
        <v>0</v>
      </c>
      <c r="M430" s="14">
        <v>0</v>
      </c>
      <c r="N430" s="14">
        <v>0</v>
      </c>
      <c r="O430" s="14">
        <f t="shared" si="189"/>
        <v>0</v>
      </c>
      <c r="P430" s="14">
        <v>0</v>
      </c>
      <c r="Q430" s="14">
        <f t="shared" si="180"/>
        <v>3455.7</v>
      </c>
    </row>
    <row r="431" spans="1:17" s="3" customFormat="1" ht="18" customHeight="1" x14ac:dyDescent="0.15">
      <c r="A431" s="24"/>
      <c r="B431" s="11">
        <v>6</v>
      </c>
      <c r="C431" s="12" t="s">
        <v>839</v>
      </c>
      <c r="D431" s="13" t="s">
        <v>840</v>
      </c>
      <c r="E431" s="12">
        <v>202408</v>
      </c>
      <c r="F431" s="12" t="s">
        <v>23</v>
      </c>
      <c r="G431" s="12">
        <v>5</v>
      </c>
      <c r="H431" s="14">
        <v>3242.9</v>
      </c>
      <c r="I431" s="14">
        <v>101.35</v>
      </c>
      <c r="J431" s="14">
        <v>111.45</v>
      </c>
      <c r="K431" s="14">
        <f t="shared" si="188"/>
        <v>3455.7</v>
      </c>
      <c r="L431" s="14">
        <v>0</v>
      </c>
      <c r="M431" s="14">
        <v>0</v>
      </c>
      <c r="N431" s="14">
        <v>0</v>
      </c>
      <c r="O431" s="14">
        <f t="shared" si="189"/>
        <v>0</v>
      </c>
      <c r="P431" s="14">
        <v>0</v>
      </c>
      <c r="Q431" s="14">
        <f t="shared" si="180"/>
        <v>3455.7</v>
      </c>
    </row>
    <row r="432" spans="1:17" s="3" customFormat="1" ht="18" customHeight="1" x14ac:dyDescent="0.15">
      <c r="A432" s="24"/>
      <c r="B432" s="11">
        <v>7</v>
      </c>
      <c r="C432" s="12" t="s">
        <v>841</v>
      </c>
      <c r="D432" s="13" t="s">
        <v>842</v>
      </c>
      <c r="E432" s="12">
        <v>202408</v>
      </c>
      <c r="F432" s="12" t="s">
        <v>23</v>
      </c>
      <c r="G432" s="12">
        <v>5</v>
      </c>
      <c r="H432" s="14">
        <v>3242.9</v>
      </c>
      <c r="I432" s="14">
        <v>101.35</v>
      </c>
      <c r="J432" s="14">
        <v>111.45</v>
      </c>
      <c r="K432" s="14">
        <f t="shared" si="188"/>
        <v>3455.7</v>
      </c>
      <c r="L432" s="14">
        <v>0</v>
      </c>
      <c r="M432" s="14">
        <v>0</v>
      </c>
      <c r="N432" s="14">
        <v>0</v>
      </c>
      <c r="O432" s="14">
        <f t="shared" si="189"/>
        <v>0</v>
      </c>
      <c r="P432" s="14">
        <v>0</v>
      </c>
      <c r="Q432" s="14">
        <f t="shared" si="180"/>
        <v>3455.7</v>
      </c>
    </row>
    <row r="433" spans="1:17" s="3" customFormat="1" ht="18" customHeight="1" x14ac:dyDescent="0.15">
      <c r="A433" s="24"/>
      <c r="B433" s="11">
        <v>8</v>
      </c>
      <c r="C433" s="12" t="s">
        <v>843</v>
      </c>
      <c r="D433" s="13" t="s">
        <v>844</v>
      </c>
      <c r="E433" s="12">
        <v>202408</v>
      </c>
      <c r="F433" s="12" t="s">
        <v>23</v>
      </c>
      <c r="G433" s="12">
        <v>5</v>
      </c>
      <c r="H433" s="14">
        <v>3242.9</v>
      </c>
      <c r="I433" s="14">
        <v>101.35</v>
      </c>
      <c r="J433" s="14">
        <v>111.45</v>
      </c>
      <c r="K433" s="14">
        <f t="shared" si="188"/>
        <v>3455.7</v>
      </c>
      <c r="L433" s="14">
        <v>0</v>
      </c>
      <c r="M433" s="14">
        <v>0</v>
      </c>
      <c r="N433" s="14">
        <v>0</v>
      </c>
      <c r="O433" s="14">
        <f t="shared" si="189"/>
        <v>0</v>
      </c>
      <c r="P433" s="14">
        <v>0</v>
      </c>
      <c r="Q433" s="14">
        <f t="shared" si="180"/>
        <v>3455.7</v>
      </c>
    </row>
    <row r="434" spans="1:17" s="3" customFormat="1" ht="18" customHeight="1" x14ac:dyDescent="0.15">
      <c r="A434" s="24"/>
      <c r="B434" s="11">
        <v>9</v>
      </c>
      <c r="C434" s="12" t="s">
        <v>845</v>
      </c>
      <c r="D434" s="13" t="s">
        <v>846</v>
      </c>
      <c r="E434" s="12">
        <v>202408</v>
      </c>
      <c r="F434" s="12" t="s">
        <v>23</v>
      </c>
      <c r="G434" s="12">
        <v>5</v>
      </c>
      <c r="H434" s="14">
        <v>3242.9</v>
      </c>
      <c r="I434" s="14">
        <v>101.35</v>
      </c>
      <c r="J434" s="14">
        <v>111.45</v>
      </c>
      <c r="K434" s="14">
        <f t="shared" si="188"/>
        <v>3455.7</v>
      </c>
      <c r="L434" s="14">
        <v>0</v>
      </c>
      <c r="M434" s="14">
        <v>0</v>
      </c>
      <c r="N434" s="14">
        <v>0</v>
      </c>
      <c r="O434" s="14">
        <f t="shared" si="189"/>
        <v>0</v>
      </c>
      <c r="P434" s="14">
        <v>0</v>
      </c>
      <c r="Q434" s="14">
        <f t="shared" si="180"/>
        <v>3455.7</v>
      </c>
    </row>
    <row r="435" spans="1:17" s="3" customFormat="1" ht="18" customHeight="1" x14ac:dyDescent="0.15">
      <c r="A435" s="24"/>
      <c r="B435" s="11">
        <v>10</v>
      </c>
      <c r="C435" s="12" t="s">
        <v>847</v>
      </c>
      <c r="D435" s="13" t="s">
        <v>848</v>
      </c>
      <c r="E435" s="12" t="s">
        <v>22</v>
      </c>
      <c r="F435" s="12" t="s">
        <v>23</v>
      </c>
      <c r="G435" s="12">
        <v>9</v>
      </c>
      <c r="H435" s="14">
        <v>5837.22</v>
      </c>
      <c r="I435" s="14">
        <v>182.43</v>
      </c>
      <c r="J435" s="14">
        <v>200.61</v>
      </c>
      <c r="K435" s="14">
        <f t="shared" si="188"/>
        <v>6220.26</v>
      </c>
      <c r="L435" s="14">
        <v>0</v>
      </c>
      <c r="M435" s="14">
        <v>0</v>
      </c>
      <c r="N435" s="14">
        <v>0</v>
      </c>
      <c r="O435" s="14">
        <f t="shared" si="189"/>
        <v>0</v>
      </c>
      <c r="P435" s="14">
        <v>2000</v>
      </c>
      <c r="Q435" s="14">
        <f t="shared" si="180"/>
        <v>8220.26</v>
      </c>
    </row>
    <row r="436" spans="1:17" s="3" customFormat="1" ht="18" customHeight="1" x14ac:dyDescent="0.15">
      <c r="A436" s="24"/>
      <c r="B436" s="11">
        <v>11</v>
      </c>
      <c r="C436" s="15" t="s">
        <v>849</v>
      </c>
      <c r="D436" s="13" t="s">
        <v>850</v>
      </c>
      <c r="E436" s="12">
        <v>202404</v>
      </c>
      <c r="F436" s="12">
        <v>202407</v>
      </c>
      <c r="G436" s="12">
        <v>4</v>
      </c>
      <c r="H436" s="14">
        <v>2890.96</v>
      </c>
      <c r="I436" s="14">
        <v>90.36</v>
      </c>
      <c r="J436" s="14">
        <v>99.36</v>
      </c>
      <c r="K436" s="14">
        <f t="shared" si="188"/>
        <v>3080.6800000000003</v>
      </c>
      <c r="L436" s="14">
        <v>1445.48</v>
      </c>
      <c r="M436" s="14">
        <v>0</v>
      </c>
      <c r="N436" s="14">
        <v>0</v>
      </c>
      <c r="O436" s="14">
        <f t="shared" si="189"/>
        <v>1445.48</v>
      </c>
      <c r="P436" s="14">
        <v>0</v>
      </c>
      <c r="Q436" s="14">
        <f t="shared" si="180"/>
        <v>4526.16</v>
      </c>
    </row>
    <row r="437" spans="1:17" s="3" customFormat="1" ht="18" customHeight="1" x14ac:dyDescent="0.15">
      <c r="A437" s="24"/>
      <c r="B437" s="11">
        <v>12</v>
      </c>
      <c r="C437" s="15" t="s">
        <v>851</v>
      </c>
      <c r="D437" s="13" t="s">
        <v>852</v>
      </c>
      <c r="E437" s="12">
        <v>202404</v>
      </c>
      <c r="F437" s="12">
        <v>202407</v>
      </c>
      <c r="G437" s="12">
        <v>4</v>
      </c>
      <c r="H437" s="14">
        <v>2910.16</v>
      </c>
      <c r="I437" s="14">
        <v>90.96</v>
      </c>
      <c r="J437" s="14">
        <v>100.04</v>
      </c>
      <c r="K437" s="14">
        <f t="shared" si="188"/>
        <v>3101.16</v>
      </c>
      <c r="L437" s="14">
        <v>1455.08</v>
      </c>
      <c r="M437" s="14">
        <v>0</v>
      </c>
      <c r="N437" s="14">
        <v>0</v>
      </c>
      <c r="O437" s="14">
        <f t="shared" si="189"/>
        <v>1455.08</v>
      </c>
      <c r="P437" s="14">
        <v>0</v>
      </c>
      <c r="Q437" s="14">
        <f t="shared" si="180"/>
        <v>4556.24</v>
      </c>
    </row>
    <row r="438" spans="1:17" s="3" customFormat="1" ht="18" customHeight="1" x14ac:dyDescent="0.15">
      <c r="A438" s="24"/>
      <c r="B438" s="11">
        <v>13</v>
      </c>
      <c r="C438" s="15" t="s">
        <v>853</v>
      </c>
      <c r="D438" s="13" t="s">
        <v>854</v>
      </c>
      <c r="E438" s="12">
        <v>202404</v>
      </c>
      <c r="F438" s="12">
        <v>202407</v>
      </c>
      <c r="G438" s="12">
        <v>4</v>
      </c>
      <c r="H438" s="14">
        <v>3549.6</v>
      </c>
      <c r="I438" s="14">
        <v>110.92</v>
      </c>
      <c r="J438" s="14">
        <v>122</v>
      </c>
      <c r="K438" s="14">
        <f t="shared" si="188"/>
        <v>3782.52</v>
      </c>
      <c r="L438" s="14">
        <v>1774.8</v>
      </c>
      <c r="M438" s="14">
        <v>0</v>
      </c>
      <c r="N438" s="14">
        <v>0</v>
      </c>
      <c r="O438" s="14">
        <f t="shared" si="189"/>
        <v>1774.8</v>
      </c>
      <c r="P438" s="14">
        <v>0</v>
      </c>
      <c r="Q438" s="14">
        <f t="shared" si="180"/>
        <v>5557.32</v>
      </c>
    </row>
    <row r="439" spans="1:17" s="3" customFormat="1" ht="18" customHeight="1" x14ac:dyDescent="0.15">
      <c r="A439" s="24"/>
      <c r="B439" s="11">
        <v>14</v>
      </c>
      <c r="C439" s="15" t="s">
        <v>855</v>
      </c>
      <c r="D439" s="13" t="s">
        <v>856</v>
      </c>
      <c r="E439" s="12">
        <v>202404</v>
      </c>
      <c r="F439" s="12">
        <v>202407</v>
      </c>
      <c r="G439" s="12">
        <v>4</v>
      </c>
      <c r="H439" s="14">
        <v>4380.76</v>
      </c>
      <c r="I439" s="14">
        <v>136.88</v>
      </c>
      <c r="J439" s="14">
        <v>150.6</v>
      </c>
      <c r="K439" s="14">
        <f t="shared" si="188"/>
        <v>4668.2400000000007</v>
      </c>
      <c r="L439" s="14">
        <v>2190.36</v>
      </c>
      <c r="M439" s="14">
        <v>0</v>
      </c>
      <c r="N439" s="14">
        <v>0</v>
      </c>
      <c r="O439" s="14">
        <f t="shared" si="189"/>
        <v>2190.36</v>
      </c>
      <c r="P439" s="14">
        <v>0</v>
      </c>
      <c r="Q439" s="14">
        <f t="shared" si="180"/>
        <v>6858.6</v>
      </c>
    </row>
    <row r="440" spans="1:17" s="3" customFormat="1" ht="18" customHeight="1" x14ac:dyDescent="0.15">
      <c r="A440" s="24"/>
      <c r="B440" s="11">
        <v>15</v>
      </c>
      <c r="C440" s="15" t="s">
        <v>857</v>
      </c>
      <c r="D440" s="13" t="s">
        <v>858</v>
      </c>
      <c r="E440" s="12">
        <v>202404</v>
      </c>
      <c r="F440" s="12">
        <v>202407</v>
      </c>
      <c r="G440" s="12">
        <v>4</v>
      </c>
      <c r="H440" s="14">
        <v>4222.5200000000004</v>
      </c>
      <c r="I440" s="14">
        <v>131.96</v>
      </c>
      <c r="J440" s="14">
        <v>145.16</v>
      </c>
      <c r="K440" s="14">
        <f t="shared" si="188"/>
        <v>4499.6400000000003</v>
      </c>
      <c r="L440" s="14">
        <v>2111.2800000000002</v>
      </c>
      <c r="M440" s="14">
        <v>0</v>
      </c>
      <c r="N440" s="14">
        <v>0</v>
      </c>
      <c r="O440" s="14">
        <f t="shared" si="189"/>
        <v>2111.2800000000002</v>
      </c>
      <c r="P440" s="14">
        <v>0</v>
      </c>
      <c r="Q440" s="14">
        <f t="shared" si="180"/>
        <v>6610.92</v>
      </c>
    </row>
    <row r="441" spans="1:17" s="3" customFormat="1" ht="18" customHeight="1" x14ac:dyDescent="0.15">
      <c r="A441" s="24"/>
      <c r="B441" s="11">
        <v>16</v>
      </c>
      <c r="C441" s="15" t="s">
        <v>859</v>
      </c>
      <c r="D441" s="13" t="s">
        <v>860</v>
      </c>
      <c r="E441" s="12">
        <v>202404</v>
      </c>
      <c r="F441" s="12">
        <v>202407</v>
      </c>
      <c r="G441" s="12">
        <v>4</v>
      </c>
      <c r="H441" s="14">
        <v>2869.44</v>
      </c>
      <c r="I441" s="14">
        <v>89.68</v>
      </c>
      <c r="J441" s="14">
        <v>98.64</v>
      </c>
      <c r="K441" s="14">
        <f t="shared" si="188"/>
        <v>3057.7599999999998</v>
      </c>
      <c r="L441" s="14">
        <v>1434.72</v>
      </c>
      <c r="M441" s="14">
        <v>0</v>
      </c>
      <c r="N441" s="14">
        <v>0</v>
      </c>
      <c r="O441" s="14">
        <f t="shared" si="189"/>
        <v>1434.72</v>
      </c>
      <c r="P441" s="14">
        <v>0</v>
      </c>
      <c r="Q441" s="14">
        <f t="shared" si="180"/>
        <v>4492.4799999999996</v>
      </c>
    </row>
    <row r="442" spans="1:17" s="3" customFormat="1" ht="18" customHeight="1" x14ac:dyDescent="0.15">
      <c r="A442" s="24"/>
      <c r="B442" s="11">
        <v>17</v>
      </c>
      <c r="C442" s="15" t="s">
        <v>861</v>
      </c>
      <c r="D442" s="13" t="s">
        <v>862</v>
      </c>
      <c r="E442" s="12">
        <v>202404</v>
      </c>
      <c r="F442" s="12">
        <v>202407</v>
      </c>
      <c r="G442" s="12">
        <v>4</v>
      </c>
      <c r="H442" s="14">
        <v>3472.92</v>
      </c>
      <c r="I442" s="14">
        <v>108.52</v>
      </c>
      <c r="J442" s="14">
        <v>119.4</v>
      </c>
      <c r="K442" s="14">
        <f t="shared" si="188"/>
        <v>3700.84</v>
      </c>
      <c r="L442" s="14">
        <v>1736.48</v>
      </c>
      <c r="M442" s="14">
        <v>0</v>
      </c>
      <c r="N442" s="14">
        <v>0</v>
      </c>
      <c r="O442" s="14">
        <f t="shared" si="189"/>
        <v>1736.48</v>
      </c>
      <c r="P442" s="14">
        <v>0</v>
      </c>
      <c r="Q442" s="14">
        <f t="shared" si="180"/>
        <v>5437.32</v>
      </c>
    </row>
    <row r="443" spans="1:17" s="3" customFormat="1" ht="18" customHeight="1" x14ac:dyDescent="0.15">
      <c r="A443" s="24"/>
      <c r="B443" s="11">
        <v>18</v>
      </c>
      <c r="C443" s="15" t="s">
        <v>863</v>
      </c>
      <c r="D443" s="13" t="s">
        <v>864</v>
      </c>
      <c r="E443" s="12">
        <v>202404</v>
      </c>
      <c r="F443" s="12">
        <v>202407</v>
      </c>
      <c r="G443" s="12">
        <v>4</v>
      </c>
      <c r="H443" s="14">
        <v>3686.28</v>
      </c>
      <c r="I443" s="14">
        <v>115.2</v>
      </c>
      <c r="J443" s="14">
        <v>126.72</v>
      </c>
      <c r="K443" s="14">
        <f t="shared" si="188"/>
        <v>3928.2</v>
      </c>
      <c r="L443" s="14">
        <v>1843.12</v>
      </c>
      <c r="M443" s="14">
        <v>0</v>
      </c>
      <c r="N443" s="14">
        <v>0</v>
      </c>
      <c r="O443" s="14">
        <f t="shared" si="189"/>
        <v>1843.12</v>
      </c>
      <c r="P443" s="14">
        <v>0</v>
      </c>
      <c r="Q443" s="14">
        <f t="shared" si="180"/>
        <v>5771.32</v>
      </c>
    </row>
    <row r="444" spans="1:17" s="3" customFormat="1" ht="18" customHeight="1" x14ac:dyDescent="0.15">
      <c r="A444" s="24"/>
      <c r="B444" s="11">
        <v>19</v>
      </c>
      <c r="C444" s="15" t="s">
        <v>865</v>
      </c>
      <c r="D444" s="13" t="s">
        <v>866</v>
      </c>
      <c r="E444" s="12">
        <v>202404</v>
      </c>
      <c r="F444" s="12">
        <v>202407</v>
      </c>
      <c r="G444" s="12">
        <v>4</v>
      </c>
      <c r="H444" s="14">
        <v>2936.52</v>
      </c>
      <c r="I444" s="14">
        <v>91.76</v>
      </c>
      <c r="J444" s="14">
        <v>100.96</v>
      </c>
      <c r="K444" s="14">
        <f t="shared" si="188"/>
        <v>3129.2400000000002</v>
      </c>
      <c r="L444" s="14">
        <v>1468.24</v>
      </c>
      <c r="M444" s="14">
        <v>0</v>
      </c>
      <c r="N444" s="14">
        <v>0</v>
      </c>
      <c r="O444" s="14">
        <f t="shared" si="189"/>
        <v>1468.24</v>
      </c>
      <c r="P444" s="14">
        <v>0</v>
      </c>
      <c r="Q444" s="14">
        <f t="shared" si="180"/>
        <v>4597.4800000000005</v>
      </c>
    </row>
    <row r="445" spans="1:17" s="3" customFormat="1" ht="18" customHeight="1" x14ac:dyDescent="0.15">
      <c r="A445" s="24"/>
      <c r="B445" s="11">
        <v>20</v>
      </c>
      <c r="C445" s="15" t="s">
        <v>867</v>
      </c>
      <c r="D445" s="13" t="s">
        <v>868</v>
      </c>
      <c r="E445" s="12">
        <v>202404</v>
      </c>
      <c r="F445" s="12">
        <v>202407</v>
      </c>
      <c r="G445" s="12">
        <v>4</v>
      </c>
      <c r="H445" s="14">
        <v>2852.28</v>
      </c>
      <c r="I445" s="14">
        <v>89.12</v>
      </c>
      <c r="J445" s="14">
        <v>98.04</v>
      </c>
      <c r="K445" s="14">
        <f t="shared" si="188"/>
        <v>3039.44</v>
      </c>
      <c r="L445" s="14">
        <v>1426.16</v>
      </c>
      <c r="M445" s="14">
        <v>0</v>
      </c>
      <c r="N445" s="14">
        <v>0</v>
      </c>
      <c r="O445" s="14">
        <f t="shared" si="189"/>
        <v>1426.16</v>
      </c>
      <c r="P445" s="14">
        <v>0</v>
      </c>
      <c r="Q445" s="14">
        <f t="shared" si="180"/>
        <v>4465.6000000000004</v>
      </c>
    </row>
    <row r="446" spans="1:17" s="3" customFormat="1" ht="18" customHeight="1" x14ac:dyDescent="0.15">
      <c r="A446" s="24"/>
      <c r="B446" s="11">
        <v>21</v>
      </c>
      <c r="C446" s="15" t="s">
        <v>869</v>
      </c>
      <c r="D446" s="13" t="s">
        <v>870</v>
      </c>
      <c r="E446" s="12">
        <v>202404</v>
      </c>
      <c r="F446" s="12">
        <v>202407</v>
      </c>
      <c r="G446" s="12">
        <v>4</v>
      </c>
      <c r="H446" s="14">
        <v>2723.2</v>
      </c>
      <c r="I446" s="14">
        <v>85.08</v>
      </c>
      <c r="J446" s="14">
        <v>93.6</v>
      </c>
      <c r="K446" s="14">
        <f t="shared" si="188"/>
        <v>2901.8799999999997</v>
      </c>
      <c r="L446" s="14">
        <v>1361.6</v>
      </c>
      <c r="M446" s="14">
        <v>0</v>
      </c>
      <c r="N446" s="14">
        <v>0</v>
      </c>
      <c r="O446" s="14">
        <f t="shared" si="189"/>
        <v>1361.6</v>
      </c>
      <c r="P446" s="14">
        <v>0</v>
      </c>
      <c r="Q446" s="14">
        <f t="shared" si="180"/>
        <v>4263.4799999999996</v>
      </c>
    </row>
    <row r="447" spans="1:17" s="3" customFormat="1" ht="18" customHeight="1" x14ac:dyDescent="0.15">
      <c r="A447" s="24"/>
      <c r="B447" s="11">
        <v>22</v>
      </c>
      <c r="C447" s="15" t="s">
        <v>871</v>
      </c>
      <c r="D447" s="13" t="s">
        <v>872</v>
      </c>
      <c r="E447" s="12">
        <v>202404</v>
      </c>
      <c r="F447" s="12">
        <v>202407</v>
      </c>
      <c r="G447" s="12">
        <v>4</v>
      </c>
      <c r="H447" s="14">
        <v>4274.24</v>
      </c>
      <c r="I447" s="14">
        <v>133.56</v>
      </c>
      <c r="J447" s="14">
        <v>146.91999999999999</v>
      </c>
      <c r="K447" s="14">
        <f t="shared" si="188"/>
        <v>4554.72</v>
      </c>
      <c r="L447" s="14">
        <v>2137.12</v>
      </c>
      <c r="M447" s="14">
        <v>0</v>
      </c>
      <c r="N447" s="14">
        <v>0</v>
      </c>
      <c r="O447" s="14">
        <f t="shared" si="189"/>
        <v>2137.12</v>
      </c>
      <c r="P447" s="14">
        <v>0</v>
      </c>
      <c r="Q447" s="14">
        <f t="shared" si="180"/>
        <v>6691.84</v>
      </c>
    </row>
    <row r="448" spans="1:17" s="3" customFormat="1" ht="18" customHeight="1" x14ac:dyDescent="0.15">
      <c r="A448" s="24"/>
      <c r="B448" s="11">
        <v>23</v>
      </c>
      <c r="C448" s="15" t="s">
        <v>873</v>
      </c>
      <c r="D448" s="13" t="s">
        <v>874</v>
      </c>
      <c r="E448" s="12">
        <v>202404</v>
      </c>
      <c r="F448" s="12">
        <v>202407</v>
      </c>
      <c r="G448" s="12">
        <v>4</v>
      </c>
      <c r="H448" s="14">
        <v>2868.16</v>
      </c>
      <c r="I448" s="14">
        <v>89.64</v>
      </c>
      <c r="J448" s="14">
        <v>98.6</v>
      </c>
      <c r="K448" s="14">
        <f t="shared" si="188"/>
        <v>3056.3999999999996</v>
      </c>
      <c r="L448" s="14">
        <v>1434.08</v>
      </c>
      <c r="M448" s="14">
        <v>0</v>
      </c>
      <c r="N448" s="14">
        <v>0</v>
      </c>
      <c r="O448" s="14">
        <f t="shared" si="189"/>
        <v>1434.08</v>
      </c>
      <c r="P448" s="14">
        <v>0</v>
      </c>
      <c r="Q448" s="14">
        <f t="shared" si="180"/>
        <v>4490.4799999999996</v>
      </c>
    </row>
    <row r="449" spans="1:17" s="3" customFormat="1" ht="18" customHeight="1" x14ac:dyDescent="0.15">
      <c r="A449" s="24"/>
      <c r="B449" s="11">
        <v>24</v>
      </c>
      <c r="C449" s="15" t="s">
        <v>875</v>
      </c>
      <c r="D449" s="13" t="s">
        <v>876</v>
      </c>
      <c r="E449" s="12">
        <v>202404</v>
      </c>
      <c r="F449" s="12">
        <v>202407</v>
      </c>
      <c r="G449" s="12">
        <v>4</v>
      </c>
      <c r="H449" s="14">
        <v>2923.96</v>
      </c>
      <c r="I449" s="14">
        <v>100.52</v>
      </c>
      <c r="J449" s="14">
        <v>91.36</v>
      </c>
      <c r="K449" s="14">
        <f t="shared" si="188"/>
        <v>3115.84</v>
      </c>
      <c r="L449" s="14">
        <v>1462</v>
      </c>
      <c r="M449" s="14">
        <v>0</v>
      </c>
      <c r="N449" s="14">
        <v>0</v>
      </c>
      <c r="O449" s="14">
        <f t="shared" si="189"/>
        <v>1462</v>
      </c>
      <c r="P449" s="14">
        <v>0</v>
      </c>
      <c r="Q449" s="14">
        <f t="shared" si="180"/>
        <v>4577.84</v>
      </c>
    </row>
    <row r="450" spans="1:17" s="3" customFormat="1" ht="18" customHeight="1" x14ac:dyDescent="0.15">
      <c r="A450" s="24"/>
      <c r="B450" s="11">
        <v>25</v>
      </c>
      <c r="C450" s="15" t="s">
        <v>877</v>
      </c>
      <c r="D450" s="13" t="s">
        <v>878</v>
      </c>
      <c r="E450" s="12">
        <v>202404</v>
      </c>
      <c r="F450" s="12">
        <v>202407</v>
      </c>
      <c r="G450" s="12">
        <v>4</v>
      </c>
      <c r="H450" s="14">
        <v>3548.84</v>
      </c>
      <c r="I450" s="14">
        <v>110.92</v>
      </c>
      <c r="J450" s="14">
        <v>122</v>
      </c>
      <c r="K450" s="14">
        <f t="shared" si="188"/>
        <v>3781.76</v>
      </c>
      <c r="L450" s="14">
        <v>1774.44</v>
      </c>
      <c r="M450" s="14">
        <v>0</v>
      </c>
      <c r="N450" s="14">
        <v>0</v>
      </c>
      <c r="O450" s="14">
        <f t="shared" si="189"/>
        <v>1774.44</v>
      </c>
      <c r="P450" s="14">
        <v>0</v>
      </c>
      <c r="Q450" s="14">
        <f t="shared" si="180"/>
        <v>5556.2000000000007</v>
      </c>
    </row>
    <row r="451" spans="1:17" s="3" customFormat="1" ht="18" customHeight="1" x14ac:dyDescent="0.15">
      <c r="A451" s="24"/>
      <c r="B451" s="11">
        <v>26</v>
      </c>
      <c r="C451" s="15" t="s">
        <v>879</v>
      </c>
      <c r="D451" s="13" t="s">
        <v>880</v>
      </c>
      <c r="E451" s="12">
        <v>202404</v>
      </c>
      <c r="F451" s="12">
        <v>202407</v>
      </c>
      <c r="G451" s="12">
        <v>4</v>
      </c>
      <c r="H451" s="14">
        <v>3518.4</v>
      </c>
      <c r="I451" s="14">
        <v>109.96</v>
      </c>
      <c r="J451" s="14">
        <v>120.96</v>
      </c>
      <c r="K451" s="14">
        <f t="shared" si="188"/>
        <v>3749.32</v>
      </c>
      <c r="L451" s="14">
        <v>1759.2</v>
      </c>
      <c r="M451" s="14">
        <v>0</v>
      </c>
      <c r="N451" s="14">
        <v>0</v>
      </c>
      <c r="O451" s="14">
        <f t="shared" si="189"/>
        <v>1759.2</v>
      </c>
      <c r="P451" s="14">
        <v>0</v>
      </c>
      <c r="Q451" s="14">
        <f t="shared" si="180"/>
        <v>5508.52</v>
      </c>
    </row>
    <row r="452" spans="1:17" s="3" customFormat="1" ht="18" customHeight="1" x14ac:dyDescent="0.15">
      <c r="A452" s="25"/>
      <c r="B452" s="11">
        <v>27</v>
      </c>
      <c r="C452" s="15" t="s">
        <v>881</v>
      </c>
      <c r="D452" s="13" t="s">
        <v>882</v>
      </c>
      <c r="E452" s="12">
        <v>202404</v>
      </c>
      <c r="F452" s="12">
        <v>202405</v>
      </c>
      <c r="G452" s="12">
        <v>2</v>
      </c>
      <c r="H452" s="14">
        <v>1508.22</v>
      </c>
      <c r="I452" s="14">
        <v>47.14</v>
      </c>
      <c r="J452" s="14">
        <v>51.84</v>
      </c>
      <c r="K452" s="14">
        <f t="shared" si="188"/>
        <v>1607.2</v>
      </c>
      <c r="L452" s="14">
        <v>754.12</v>
      </c>
      <c r="M452" s="14">
        <v>0</v>
      </c>
      <c r="N452" s="14">
        <v>0</v>
      </c>
      <c r="O452" s="14">
        <f t="shared" si="189"/>
        <v>754.12</v>
      </c>
      <c r="P452" s="14">
        <v>0</v>
      </c>
      <c r="Q452" s="14">
        <f t="shared" si="180"/>
        <v>2361.3200000000002</v>
      </c>
    </row>
    <row r="453" spans="1:17" s="4" customFormat="1" ht="24.95" customHeight="1" x14ac:dyDescent="0.15">
      <c r="A453" s="16" t="s">
        <v>33</v>
      </c>
      <c r="B453" s="34" t="s">
        <v>883</v>
      </c>
      <c r="C453" s="34"/>
      <c r="D453" s="34"/>
      <c r="E453" s="34"/>
      <c r="F453" s="34"/>
      <c r="G453" s="34"/>
      <c r="H453" s="14">
        <f>SUM(H426:H452)</f>
        <v>98865.460000000021</v>
      </c>
      <c r="I453" s="14">
        <f t="shared" ref="I453:Q453" si="194">SUM(I426:I452)</f>
        <v>3098.82</v>
      </c>
      <c r="J453" s="14">
        <f t="shared" si="194"/>
        <v>3389.08</v>
      </c>
      <c r="K453" s="14">
        <f t="shared" si="194"/>
        <v>105353.35999999999</v>
      </c>
      <c r="L453" s="14">
        <f t="shared" si="194"/>
        <v>27568.279999999995</v>
      </c>
      <c r="M453" s="14">
        <f t="shared" si="194"/>
        <v>0</v>
      </c>
      <c r="N453" s="14">
        <f t="shared" si="194"/>
        <v>0</v>
      </c>
      <c r="O453" s="14">
        <f t="shared" si="194"/>
        <v>27568.279999999995</v>
      </c>
      <c r="P453" s="14">
        <f t="shared" si="194"/>
        <v>10000</v>
      </c>
      <c r="Q453" s="14">
        <f t="shared" si="194"/>
        <v>142921.63999999998</v>
      </c>
    </row>
    <row r="454" spans="1:17" s="3" customFormat="1" ht="18" customHeight="1" x14ac:dyDescent="0.15">
      <c r="A454" s="23" t="s">
        <v>884</v>
      </c>
      <c r="B454" s="11">
        <v>1</v>
      </c>
      <c r="C454" s="12" t="s">
        <v>885</v>
      </c>
      <c r="D454" s="13" t="s">
        <v>886</v>
      </c>
      <c r="E454" s="12" t="s">
        <v>86</v>
      </c>
      <c r="F454" s="12" t="s">
        <v>23</v>
      </c>
      <c r="G454" s="12">
        <v>5</v>
      </c>
      <c r="H454" s="14">
        <v>3600</v>
      </c>
      <c r="I454" s="14">
        <v>112.5</v>
      </c>
      <c r="J454" s="14">
        <v>123.75</v>
      </c>
      <c r="K454" s="14">
        <f t="shared" si="188"/>
        <v>3836.25</v>
      </c>
      <c r="L454" s="14">
        <v>1800</v>
      </c>
      <c r="M454" s="14">
        <v>0</v>
      </c>
      <c r="N454" s="14">
        <v>0</v>
      </c>
      <c r="O454" s="14">
        <f t="shared" si="189"/>
        <v>1800</v>
      </c>
      <c r="P454" s="14">
        <v>0</v>
      </c>
      <c r="Q454" s="14">
        <f t="shared" si="180"/>
        <v>5636.25</v>
      </c>
    </row>
    <row r="455" spans="1:17" s="3" customFormat="1" ht="18" customHeight="1" x14ac:dyDescent="0.15">
      <c r="A455" s="24"/>
      <c r="B455" s="11">
        <v>2</v>
      </c>
      <c r="C455" s="12" t="s">
        <v>887</v>
      </c>
      <c r="D455" s="13" t="s">
        <v>888</v>
      </c>
      <c r="E455" s="12" t="s">
        <v>86</v>
      </c>
      <c r="F455" s="12" t="s">
        <v>23</v>
      </c>
      <c r="G455" s="12">
        <v>5</v>
      </c>
      <c r="H455" s="14">
        <v>3600</v>
      </c>
      <c r="I455" s="14">
        <v>112.5</v>
      </c>
      <c r="J455" s="14">
        <v>123.75</v>
      </c>
      <c r="K455" s="14">
        <f t="shared" si="188"/>
        <v>3836.25</v>
      </c>
      <c r="L455" s="14">
        <v>1800</v>
      </c>
      <c r="M455" s="14">
        <v>0</v>
      </c>
      <c r="N455" s="14">
        <v>0</v>
      </c>
      <c r="O455" s="14">
        <f t="shared" si="189"/>
        <v>1800</v>
      </c>
      <c r="P455" s="14">
        <v>0</v>
      </c>
      <c r="Q455" s="14">
        <f t="shared" si="180"/>
        <v>5636.25</v>
      </c>
    </row>
    <row r="456" spans="1:17" s="3" customFormat="1" ht="18" customHeight="1" x14ac:dyDescent="0.15">
      <c r="A456" s="24"/>
      <c r="B456" s="11">
        <v>3</v>
      </c>
      <c r="C456" s="12" t="s">
        <v>889</v>
      </c>
      <c r="D456" s="13" t="s">
        <v>890</v>
      </c>
      <c r="E456" s="12" t="s">
        <v>86</v>
      </c>
      <c r="F456" s="12" t="s">
        <v>23</v>
      </c>
      <c r="G456" s="12">
        <v>5</v>
      </c>
      <c r="H456" s="14">
        <v>5600</v>
      </c>
      <c r="I456" s="14">
        <v>175</v>
      </c>
      <c r="J456" s="14">
        <v>192.5</v>
      </c>
      <c r="K456" s="14">
        <f t="shared" si="188"/>
        <v>5967.5</v>
      </c>
      <c r="L456" s="14">
        <v>2800</v>
      </c>
      <c r="M456" s="14">
        <v>0</v>
      </c>
      <c r="N456" s="14">
        <v>0</v>
      </c>
      <c r="O456" s="14">
        <f t="shared" si="189"/>
        <v>2800</v>
      </c>
      <c r="P456" s="14">
        <v>0</v>
      </c>
      <c r="Q456" s="14">
        <f t="shared" ref="Q456:Q535" si="195">SUM(K456,O456,P456)</f>
        <v>8767.5</v>
      </c>
    </row>
    <row r="457" spans="1:17" s="3" customFormat="1" ht="18" customHeight="1" x14ac:dyDescent="0.15">
      <c r="A457" s="25"/>
      <c r="B457" s="11">
        <v>4</v>
      </c>
      <c r="C457" s="12" t="s">
        <v>891</v>
      </c>
      <c r="D457" s="13" t="s">
        <v>848</v>
      </c>
      <c r="E457" s="12" t="s">
        <v>23</v>
      </c>
      <c r="F457" s="12" t="s">
        <v>23</v>
      </c>
      <c r="G457" s="12">
        <v>1</v>
      </c>
      <c r="H457" s="14">
        <v>648.58000000000004</v>
      </c>
      <c r="I457" s="14">
        <v>20.27</v>
      </c>
      <c r="J457" s="14">
        <v>22.29</v>
      </c>
      <c r="K457" s="14">
        <f t="shared" si="188"/>
        <v>691.14</v>
      </c>
      <c r="L457" s="14">
        <v>324.29000000000002</v>
      </c>
      <c r="M457" s="14">
        <v>0</v>
      </c>
      <c r="N457" s="14">
        <v>0</v>
      </c>
      <c r="O457" s="14">
        <f t="shared" si="189"/>
        <v>324.29000000000002</v>
      </c>
      <c r="P457" s="14">
        <v>0</v>
      </c>
      <c r="Q457" s="14">
        <f t="shared" si="195"/>
        <v>1015.4300000000001</v>
      </c>
    </row>
    <row r="458" spans="1:17" s="4" customFormat="1" ht="24.95" customHeight="1" x14ac:dyDescent="0.15">
      <c r="A458" s="16" t="s">
        <v>33</v>
      </c>
      <c r="B458" s="34" t="s">
        <v>91</v>
      </c>
      <c r="C458" s="34"/>
      <c r="D458" s="34"/>
      <c r="E458" s="34"/>
      <c r="F458" s="34"/>
      <c r="G458" s="34"/>
      <c r="H458" s="14">
        <f>SUM(H454:H457)</f>
        <v>13448.58</v>
      </c>
      <c r="I458" s="14">
        <f t="shared" ref="I458:Q458" si="196">SUM(I454:I457)</f>
        <v>420.27</v>
      </c>
      <c r="J458" s="14">
        <f t="shared" si="196"/>
        <v>462.29</v>
      </c>
      <c r="K458" s="14">
        <f t="shared" si="196"/>
        <v>14331.14</v>
      </c>
      <c r="L458" s="14">
        <f t="shared" si="196"/>
        <v>6724.29</v>
      </c>
      <c r="M458" s="14">
        <f t="shared" si="196"/>
        <v>0</v>
      </c>
      <c r="N458" s="14">
        <f t="shared" si="196"/>
        <v>0</v>
      </c>
      <c r="O458" s="14">
        <f t="shared" si="196"/>
        <v>6724.29</v>
      </c>
      <c r="P458" s="14">
        <f t="shared" si="196"/>
        <v>0</v>
      </c>
      <c r="Q458" s="14">
        <f t="shared" si="196"/>
        <v>21055.43</v>
      </c>
    </row>
    <row r="459" spans="1:17" s="3" customFormat="1" ht="18" customHeight="1" x14ac:dyDescent="0.15">
      <c r="A459" s="23" t="s">
        <v>892</v>
      </c>
      <c r="B459" s="11">
        <v>1</v>
      </c>
      <c r="C459" s="12" t="s">
        <v>893</v>
      </c>
      <c r="D459" s="13" t="s">
        <v>894</v>
      </c>
      <c r="E459" s="12" t="s">
        <v>106</v>
      </c>
      <c r="F459" s="12" t="s">
        <v>23</v>
      </c>
      <c r="G459" s="12">
        <v>6</v>
      </c>
      <c r="H459" s="14">
        <v>3891.48</v>
      </c>
      <c r="I459" s="14">
        <v>121.62</v>
      </c>
      <c r="J459" s="14">
        <v>48.66</v>
      </c>
      <c r="K459" s="14">
        <f t="shared" si="188"/>
        <v>4061.7599999999998</v>
      </c>
      <c r="L459" s="14">
        <v>1945.74</v>
      </c>
      <c r="M459" s="14">
        <v>0</v>
      </c>
      <c r="N459" s="14">
        <v>0</v>
      </c>
      <c r="O459" s="14">
        <f t="shared" si="189"/>
        <v>1945.74</v>
      </c>
      <c r="P459" s="14">
        <v>2000</v>
      </c>
      <c r="Q459" s="14">
        <f t="shared" si="195"/>
        <v>8007.5</v>
      </c>
    </row>
    <row r="460" spans="1:17" s="3" customFormat="1" ht="18" customHeight="1" x14ac:dyDescent="0.15">
      <c r="A460" s="25"/>
      <c r="B460" s="11">
        <v>2</v>
      </c>
      <c r="C460" s="12" t="s">
        <v>895</v>
      </c>
      <c r="D460" s="13" t="s">
        <v>896</v>
      </c>
      <c r="E460" s="12" t="s">
        <v>22</v>
      </c>
      <c r="F460" s="12" t="s">
        <v>23</v>
      </c>
      <c r="G460" s="12">
        <v>8</v>
      </c>
      <c r="H460" s="14">
        <v>5837.22</v>
      </c>
      <c r="I460" s="14">
        <v>182.43</v>
      </c>
      <c r="J460" s="14">
        <v>72.989999999999995</v>
      </c>
      <c r="K460" s="14">
        <f t="shared" si="188"/>
        <v>6092.64</v>
      </c>
      <c r="L460" s="14">
        <v>2918.61</v>
      </c>
      <c r="M460" s="14">
        <v>0</v>
      </c>
      <c r="N460" s="14">
        <v>0</v>
      </c>
      <c r="O460" s="14">
        <f t="shared" si="189"/>
        <v>2918.61</v>
      </c>
      <c r="P460" s="14">
        <v>2000</v>
      </c>
      <c r="Q460" s="14">
        <f t="shared" si="195"/>
        <v>11011.25</v>
      </c>
    </row>
    <row r="461" spans="1:17" s="4" customFormat="1" ht="24.95" customHeight="1" x14ac:dyDescent="0.15">
      <c r="A461" s="16" t="s">
        <v>33</v>
      </c>
      <c r="B461" s="34" t="s">
        <v>61</v>
      </c>
      <c r="C461" s="34"/>
      <c r="D461" s="34"/>
      <c r="E461" s="34"/>
      <c r="F461" s="34"/>
      <c r="G461" s="34"/>
      <c r="H461" s="14">
        <f>SUM(H459:H460)</f>
        <v>9728.7000000000007</v>
      </c>
      <c r="I461" s="14">
        <f t="shared" ref="I461" si="197">SUM(I459:I460)</f>
        <v>304.05</v>
      </c>
      <c r="J461" s="14">
        <f t="shared" ref="J461" si="198">SUM(J459:J460)</f>
        <v>121.64999999999999</v>
      </c>
      <c r="K461" s="14">
        <f t="shared" ref="K461" si="199">SUM(K459:K460)</f>
        <v>10154.4</v>
      </c>
      <c r="L461" s="14">
        <f t="shared" ref="L461" si="200">SUM(L459:L460)</f>
        <v>4864.3500000000004</v>
      </c>
      <c r="M461" s="14">
        <f t="shared" ref="M461" si="201">SUM(M459:M460)</f>
        <v>0</v>
      </c>
      <c r="N461" s="14">
        <f t="shared" ref="N461" si="202">SUM(N459:N460)</f>
        <v>0</v>
      </c>
      <c r="O461" s="14">
        <f t="shared" ref="O461" si="203">SUM(O459:O460)</f>
        <v>4864.3500000000004</v>
      </c>
      <c r="P461" s="14">
        <f t="shared" ref="P461" si="204">SUM(P459:P460)</f>
        <v>4000</v>
      </c>
      <c r="Q461" s="14">
        <f t="shared" ref="Q461" si="205">SUM(Q459:Q460)</f>
        <v>19018.75</v>
      </c>
    </row>
    <row r="462" spans="1:17" s="3" customFormat="1" ht="24.95" customHeight="1" x14ac:dyDescent="0.15">
      <c r="A462" s="13" t="s">
        <v>897</v>
      </c>
      <c r="B462" s="11">
        <v>1</v>
      </c>
      <c r="C462" s="12" t="s">
        <v>898</v>
      </c>
      <c r="D462" s="13" t="s">
        <v>899</v>
      </c>
      <c r="E462" s="12">
        <v>202404</v>
      </c>
      <c r="F462" s="12">
        <v>202405</v>
      </c>
      <c r="G462" s="12">
        <v>2</v>
      </c>
      <c r="H462" s="14">
        <v>1297.1600000000001</v>
      </c>
      <c r="I462" s="14">
        <v>40.54</v>
      </c>
      <c r="J462" s="14">
        <v>16.22</v>
      </c>
      <c r="K462" s="14">
        <f t="shared" si="188"/>
        <v>1353.92</v>
      </c>
      <c r="L462" s="14">
        <v>648.58000000000004</v>
      </c>
      <c r="M462" s="14">
        <v>0</v>
      </c>
      <c r="N462" s="14">
        <v>0</v>
      </c>
      <c r="O462" s="14">
        <f t="shared" si="189"/>
        <v>648.58000000000004</v>
      </c>
      <c r="P462" s="14">
        <v>2000</v>
      </c>
      <c r="Q462" s="14">
        <f t="shared" si="195"/>
        <v>4002.5</v>
      </c>
    </row>
    <row r="463" spans="1:17" s="4" customFormat="1" ht="24.95" customHeight="1" x14ac:dyDescent="0.15">
      <c r="A463" s="16" t="s">
        <v>33</v>
      </c>
      <c r="B463" s="34" t="s">
        <v>47</v>
      </c>
      <c r="C463" s="34"/>
      <c r="D463" s="34"/>
      <c r="E463" s="34"/>
      <c r="F463" s="34"/>
      <c r="G463" s="34"/>
      <c r="H463" s="14">
        <f>SUM(H462)</f>
        <v>1297.1600000000001</v>
      </c>
      <c r="I463" s="14">
        <f t="shared" ref="I463:Q463" si="206">SUM(I462)</f>
        <v>40.54</v>
      </c>
      <c r="J463" s="14">
        <f t="shared" si="206"/>
        <v>16.22</v>
      </c>
      <c r="K463" s="14">
        <f t="shared" si="206"/>
        <v>1353.92</v>
      </c>
      <c r="L463" s="14">
        <f t="shared" si="206"/>
        <v>648.58000000000004</v>
      </c>
      <c r="M463" s="14">
        <f t="shared" si="206"/>
        <v>0</v>
      </c>
      <c r="N463" s="14">
        <f t="shared" si="206"/>
        <v>0</v>
      </c>
      <c r="O463" s="14">
        <f t="shared" si="206"/>
        <v>648.58000000000004</v>
      </c>
      <c r="P463" s="14">
        <f t="shared" si="206"/>
        <v>2000</v>
      </c>
      <c r="Q463" s="14">
        <f t="shared" si="206"/>
        <v>4002.5</v>
      </c>
    </row>
    <row r="464" spans="1:17" s="3" customFormat="1" ht="18" customHeight="1" x14ac:dyDescent="0.15">
      <c r="A464" s="23" t="s">
        <v>900</v>
      </c>
      <c r="B464" s="11">
        <v>1</v>
      </c>
      <c r="C464" s="12" t="s">
        <v>901</v>
      </c>
      <c r="D464" s="13" t="s">
        <v>902</v>
      </c>
      <c r="E464" s="12" t="s">
        <v>95</v>
      </c>
      <c r="F464" s="12" t="s">
        <v>23</v>
      </c>
      <c r="G464" s="12">
        <v>6</v>
      </c>
      <c r="H464" s="14">
        <v>3891.48</v>
      </c>
      <c r="I464" s="14">
        <v>121.62</v>
      </c>
      <c r="J464" s="14">
        <v>48.66</v>
      </c>
      <c r="K464" s="14">
        <f t="shared" si="188"/>
        <v>4061.7599999999998</v>
      </c>
      <c r="L464" s="14">
        <v>1945.74</v>
      </c>
      <c r="M464" s="14">
        <v>0</v>
      </c>
      <c r="N464" s="14">
        <v>0</v>
      </c>
      <c r="O464" s="14">
        <f t="shared" si="189"/>
        <v>1945.74</v>
      </c>
      <c r="P464" s="14">
        <v>0</v>
      </c>
      <c r="Q464" s="14">
        <f t="shared" si="195"/>
        <v>6007.5</v>
      </c>
    </row>
    <row r="465" spans="1:17" s="3" customFormat="1" ht="18" customHeight="1" x14ac:dyDescent="0.15">
      <c r="A465" s="24"/>
      <c r="B465" s="11">
        <v>2</v>
      </c>
      <c r="C465" s="12" t="s">
        <v>903</v>
      </c>
      <c r="D465" s="13" t="s">
        <v>317</v>
      </c>
      <c r="E465" s="12" t="s">
        <v>23</v>
      </c>
      <c r="F465" s="12" t="s">
        <v>23</v>
      </c>
      <c r="G465" s="12">
        <v>1</v>
      </c>
      <c r="H465" s="14">
        <v>648.58000000000004</v>
      </c>
      <c r="I465" s="14">
        <v>20.27</v>
      </c>
      <c r="J465" s="14">
        <v>8.11</v>
      </c>
      <c r="K465" s="14">
        <f t="shared" si="188"/>
        <v>676.96</v>
      </c>
      <c r="L465" s="14">
        <v>324.29000000000002</v>
      </c>
      <c r="M465" s="14">
        <v>0</v>
      </c>
      <c r="N465" s="14">
        <v>0</v>
      </c>
      <c r="O465" s="14">
        <f t="shared" si="189"/>
        <v>324.29000000000002</v>
      </c>
      <c r="P465" s="14">
        <v>0</v>
      </c>
      <c r="Q465" s="14">
        <f t="shared" si="195"/>
        <v>1001.25</v>
      </c>
    </row>
    <row r="466" spans="1:17" s="3" customFormat="1" ht="18" customHeight="1" x14ac:dyDescent="0.15">
      <c r="A466" s="24"/>
      <c r="B466" s="11">
        <v>3</v>
      </c>
      <c r="C466" s="12" t="s">
        <v>904</v>
      </c>
      <c r="D466" s="13" t="s">
        <v>905</v>
      </c>
      <c r="E466" s="12">
        <v>202404</v>
      </c>
      <c r="F466" s="12">
        <v>202406</v>
      </c>
      <c r="G466" s="12">
        <v>3</v>
      </c>
      <c r="H466" s="14">
        <v>1854.24</v>
      </c>
      <c r="I466" s="14">
        <v>57.96</v>
      </c>
      <c r="J466" s="14">
        <v>23.19</v>
      </c>
      <c r="K466" s="14">
        <f t="shared" si="188"/>
        <v>1935.39</v>
      </c>
      <c r="L466" s="14">
        <v>927.21</v>
      </c>
      <c r="M466" s="14">
        <v>0</v>
      </c>
      <c r="N466" s="14">
        <v>0</v>
      </c>
      <c r="O466" s="14">
        <f t="shared" si="189"/>
        <v>927.21</v>
      </c>
      <c r="P466" s="14">
        <v>2000</v>
      </c>
      <c r="Q466" s="14">
        <f t="shared" si="195"/>
        <v>4862.6000000000004</v>
      </c>
    </row>
    <row r="467" spans="1:17" s="3" customFormat="1" ht="18" customHeight="1" x14ac:dyDescent="0.15">
      <c r="A467" s="24"/>
      <c r="B467" s="11">
        <v>4</v>
      </c>
      <c r="C467" s="12" t="s">
        <v>906</v>
      </c>
      <c r="D467" s="13" t="s">
        <v>907</v>
      </c>
      <c r="E467" s="12">
        <v>202404</v>
      </c>
      <c r="F467" s="12">
        <v>202405</v>
      </c>
      <c r="G467" s="12">
        <v>2</v>
      </c>
      <c r="H467" s="14">
        <v>1297.1600000000001</v>
      </c>
      <c r="I467" s="14">
        <v>40.54</v>
      </c>
      <c r="J467" s="14">
        <v>16.22</v>
      </c>
      <c r="K467" s="14">
        <f t="shared" si="188"/>
        <v>1353.92</v>
      </c>
      <c r="L467" s="14">
        <v>648.58000000000004</v>
      </c>
      <c r="M467" s="14">
        <v>0</v>
      </c>
      <c r="N467" s="14">
        <v>0</v>
      </c>
      <c r="O467" s="14">
        <f t="shared" si="189"/>
        <v>648.58000000000004</v>
      </c>
      <c r="P467" s="14">
        <v>2000</v>
      </c>
      <c r="Q467" s="14">
        <f t="shared" si="195"/>
        <v>4002.5</v>
      </c>
    </row>
    <row r="468" spans="1:17" s="3" customFormat="1" ht="18" customHeight="1" x14ac:dyDescent="0.15">
      <c r="A468" s="24"/>
      <c r="B468" s="11">
        <v>5</v>
      </c>
      <c r="C468" s="12" t="s">
        <v>908</v>
      </c>
      <c r="D468" s="13" t="s">
        <v>909</v>
      </c>
      <c r="E468" s="12">
        <v>202404</v>
      </c>
      <c r="F468" s="12">
        <v>202405</v>
      </c>
      <c r="G468" s="12">
        <v>2</v>
      </c>
      <c r="H468" s="14">
        <v>1297.1600000000001</v>
      </c>
      <c r="I468" s="14">
        <v>40.54</v>
      </c>
      <c r="J468" s="14">
        <v>16.22</v>
      </c>
      <c r="K468" s="14">
        <f t="shared" si="188"/>
        <v>1353.92</v>
      </c>
      <c r="L468" s="14">
        <v>648.58000000000004</v>
      </c>
      <c r="M468" s="14">
        <v>0</v>
      </c>
      <c r="N468" s="14">
        <v>0</v>
      </c>
      <c r="O468" s="14">
        <f t="shared" si="189"/>
        <v>648.58000000000004</v>
      </c>
      <c r="P468" s="14">
        <v>2000</v>
      </c>
      <c r="Q468" s="14">
        <f t="shared" si="195"/>
        <v>4002.5</v>
      </c>
    </row>
    <row r="469" spans="1:17" s="3" customFormat="1" ht="18" customHeight="1" x14ac:dyDescent="0.15">
      <c r="A469" s="24"/>
      <c r="B469" s="11">
        <v>6</v>
      </c>
      <c r="C469" s="12" t="s">
        <v>910</v>
      </c>
      <c r="D469" s="13" t="s">
        <v>911</v>
      </c>
      <c r="E469" s="12">
        <v>202404</v>
      </c>
      <c r="F469" s="12">
        <v>202406</v>
      </c>
      <c r="G469" s="12">
        <v>3</v>
      </c>
      <c r="H469" s="14">
        <v>1945.74</v>
      </c>
      <c r="I469" s="14">
        <v>60.81</v>
      </c>
      <c r="J469" s="14">
        <v>24.33</v>
      </c>
      <c r="K469" s="14">
        <f t="shared" si="188"/>
        <v>2030.8799999999999</v>
      </c>
      <c r="L469" s="14">
        <v>972.87</v>
      </c>
      <c r="M469" s="14">
        <v>0</v>
      </c>
      <c r="N469" s="14">
        <v>0</v>
      </c>
      <c r="O469" s="14">
        <f t="shared" si="189"/>
        <v>972.87</v>
      </c>
      <c r="P469" s="14">
        <v>2000</v>
      </c>
      <c r="Q469" s="14">
        <f t="shared" si="195"/>
        <v>5003.75</v>
      </c>
    </row>
    <row r="470" spans="1:17" s="3" customFormat="1" ht="18" customHeight="1" x14ac:dyDescent="0.15">
      <c r="A470" s="24"/>
      <c r="B470" s="11">
        <v>7</v>
      </c>
      <c r="C470" s="12" t="s">
        <v>912</v>
      </c>
      <c r="D470" s="13" t="s">
        <v>913</v>
      </c>
      <c r="E470" s="12">
        <v>202404</v>
      </c>
      <c r="F470" s="12">
        <v>202405</v>
      </c>
      <c r="G470" s="12">
        <v>2</v>
      </c>
      <c r="H470" s="14">
        <v>1236.1600000000001</v>
      </c>
      <c r="I470" s="14">
        <v>38.64</v>
      </c>
      <c r="J470" s="14">
        <v>15.46</v>
      </c>
      <c r="K470" s="14">
        <f t="shared" si="188"/>
        <v>1290.2600000000002</v>
      </c>
      <c r="L470" s="14">
        <v>618.14</v>
      </c>
      <c r="M470" s="14">
        <v>0</v>
      </c>
      <c r="N470" s="14">
        <v>0</v>
      </c>
      <c r="O470" s="14">
        <f t="shared" si="189"/>
        <v>618.14</v>
      </c>
      <c r="P470" s="14">
        <v>2000</v>
      </c>
      <c r="Q470" s="14">
        <f t="shared" si="195"/>
        <v>3908.4</v>
      </c>
    </row>
    <row r="471" spans="1:17" s="3" customFormat="1" ht="18" customHeight="1" x14ac:dyDescent="0.15">
      <c r="A471" s="24"/>
      <c r="B471" s="11">
        <v>8</v>
      </c>
      <c r="C471" s="12" t="s">
        <v>914</v>
      </c>
      <c r="D471" s="13" t="s">
        <v>915</v>
      </c>
      <c r="E471" s="12">
        <v>202404</v>
      </c>
      <c r="F471" s="12">
        <v>202405</v>
      </c>
      <c r="G471" s="12">
        <v>2</v>
      </c>
      <c r="H471" s="14">
        <v>1297.1600000000001</v>
      </c>
      <c r="I471" s="14">
        <v>40.54</v>
      </c>
      <c r="J471" s="14">
        <v>16.22</v>
      </c>
      <c r="K471" s="14">
        <f t="shared" si="188"/>
        <v>1353.92</v>
      </c>
      <c r="L471" s="14">
        <v>648.58000000000004</v>
      </c>
      <c r="M471" s="14">
        <v>0</v>
      </c>
      <c r="N471" s="14">
        <v>0</v>
      </c>
      <c r="O471" s="14">
        <f t="shared" si="189"/>
        <v>648.58000000000004</v>
      </c>
      <c r="P471" s="14">
        <v>2000</v>
      </c>
      <c r="Q471" s="14">
        <f t="shared" si="195"/>
        <v>4002.5</v>
      </c>
    </row>
    <row r="472" spans="1:17" s="3" customFormat="1" ht="18" customHeight="1" x14ac:dyDescent="0.15">
      <c r="A472" s="25"/>
      <c r="B472" s="11">
        <v>9</v>
      </c>
      <c r="C472" s="12" t="s">
        <v>916</v>
      </c>
      <c r="D472" s="13" t="s">
        <v>917</v>
      </c>
      <c r="E472" s="12">
        <v>202404</v>
      </c>
      <c r="F472" s="12">
        <v>202405</v>
      </c>
      <c r="G472" s="12">
        <v>2</v>
      </c>
      <c r="H472" s="14">
        <v>1297.1600000000001</v>
      </c>
      <c r="I472" s="14">
        <v>40.54</v>
      </c>
      <c r="J472" s="14">
        <v>16.22</v>
      </c>
      <c r="K472" s="14">
        <f t="shared" si="188"/>
        <v>1353.92</v>
      </c>
      <c r="L472" s="14">
        <v>648.58000000000004</v>
      </c>
      <c r="M472" s="14">
        <v>0</v>
      </c>
      <c r="N472" s="14">
        <v>0</v>
      </c>
      <c r="O472" s="14">
        <f t="shared" si="189"/>
        <v>648.58000000000004</v>
      </c>
      <c r="P472" s="14">
        <v>2000</v>
      </c>
      <c r="Q472" s="14">
        <f t="shared" si="195"/>
        <v>4002.5</v>
      </c>
    </row>
    <row r="473" spans="1:17" s="4" customFormat="1" ht="24.95" customHeight="1" x14ac:dyDescent="0.15">
      <c r="A473" s="16" t="s">
        <v>33</v>
      </c>
      <c r="B473" s="34" t="s">
        <v>918</v>
      </c>
      <c r="C473" s="34"/>
      <c r="D473" s="34"/>
      <c r="E473" s="34"/>
      <c r="F473" s="34"/>
      <c r="G473" s="34"/>
      <c r="H473" s="14">
        <f>SUM(H464:H472)</f>
        <v>14764.84</v>
      </c>
      <c r="I473" s="14">
        <f t="shared" ref="I473:Q473" si="207">SUM(I464:I472)</f>
        <v>461.46000000000004</v>
      </c>
      <c r="J473" s="14">
        <f t="shared" si="207"/>
        <v>184.63</v>
      </c>
      <c r="K473" s="14">
        <f t="shared" si="207"/>
        <v>15410.93</v>
      </c>
      <c r="L473" s="14">
        <f t="shared" si="207"/>
        <v>7382.5700000000006</v>
      </c>
      <c r="M473" s="14">
        <f t="shared" si="207"/>
        <v>0</v>
      </c>
      <c r="N473" s="14">
        <f t="shared" si="207"/>
        <v>0</v>
      </c>
      <c r="O473" s="14">
        <f t="shared" si="207"/>
        <v>7382.5700000000006</v>
      </c>
      <c r="P473" s="14">
        <f t="shared" si="207"/>
        <v>14000</v>
      </c>
      <c r="Q473" s="14">
        <f t="shared" si="207"/>
        <v>36793.5</v>
      </c>
    </row>
    <row r="474" spans="1:17" s="3" customFormat="1" ht="24.95" customHeight="1" x14ac:dyDescent="0.15">
      <c r="A474" s="13" t="s">
        <v>919</v>
      </c>
      <c r="B474" s="12">
        <v>1</v>
      </c>
      <c r="C474" s="12" t="s">
        <v>920</v>
      </c>
      <c r="D474" s="13" t="s">
        <v>921</v>
      </c>
      <c r="E474" s="12" t="s">
        <v>86</v>
      </c>
      <c r="F474" s="12" t="s">
        <v>23</v>
      </c>
      <c r="G474" s="12">
        <v>5</v>
      </c>
      <c r="H474" s="14">
        <v>3242.9</v>
      </c>
      <c r="I474" s="14">
        <v>101.35</v>
      </c>
      <c r="J474" s="14">
        <v>91.2</v>
      </c>
      <c r="K474" s="14">
        <f t="shared" si="188"/>
        <v>3435.45</v>
      </c>
      <c r="L474" s="14">
        <v>1621.45</v>
      </c>
      <c r="M474" s="14">
        <v>0</v>
      </c>
      <c r="N474" s="14">
        <v>0</v>
      </c>
      <c r="O474" s="14">
        <f t="shared" si="189"/>
        <v>1621.45</v>
      </c>
      <c r="P474" s="14">
        <v>0</v>
      </c>
      <c r="Q474" s="14">
        <f t="shared" si="195"/>
        <v>5056.8999999999996</v>
      </c>
    </row>
    <row r="475" spans="1:17" s="4" customFormat="1" ht="24.95" customHeight="1" x14ac:dyDescent="0.15">
      <c r="A475" s="16" t="s">
        <v>33</v>
      </c>
      <c r="B475" s="34" t="s">
        <v>47</v>
      </c>
      <c r="C475" s="34"/>
      <c r="D475" s="34"/>
      <c r="E475" s="34"/>
      <c r="F475" s="34"/>
      <c r="G475" s="34"/>
      <c r="H475" s="14">
        <f>SUM(H474)</f>
        <v>3242.9</v>
      </c>
      <c r="I475" s="14">
        <f t="shared" ref="I475:Q475" si="208">SUM(I474)</f>
        <v>101.35</v>
      </c>
      <c r="J475" s="14">
        <f t="shared" si="208"/>
        <v>91.2</v>
      </c>
      <c r="K475" s="14">
        <f t="shared" si="208"/>
        <v>3435.45</v>
      </c>
      <c r="L475" s="14">
        <f t="shared" si="208"/>
        <v>1621.45</v>
      </c>
      <c r="M475" s="14">
        <f t="shared" si="208"/>
        <v>0</v>
      </c>
      <c r="N475" s="14">
        <f t="shared" si="208"/>
        <v>0</v>
      </c>
      <c r="O475" s="14">
        <f t="shared" si="208"/>
        <v>1621.45</v>
      </c>
      <c r="P475" s="14">
        <f t="shared" si="208"/>
        <v>0</v>
      </c>
      <c r="Q475" s="14">
        <f t="shared" si="208"/>
        <v>5056.8999999999996</v>
      </c>
    </row>
    <row r="476" spans="1:17" s="3" customFormat="1" ht="18" customHeight="1" x14ac:dyDescent="0.15">
      <c r="A476" s="23" t="s">
        <v>922</v>
      </c>
      <c r="B476" s="11">
        <v>1</v>
      </c>
      <c r="C476" s="12" t="s">
        <v>923</v>
      </c>
      <c r="D476" s="13" t="s">
        <v>924</v>
      </c>
      <c r="E476" s="12" t="s">
        <v>165</v>
      </c>
      <c r="F476" s="12" t="s">
        <v>23</v>
      </c>
      <c r="G476" s="12">
        <v>4</v>
      </c>
      <c r="H476" s="14">
        <v>2594.3200000000002</v>
      </c>
      <c r="I476" s="14">
        <v>81.08</v>
      </c>
      <c r="J476" s="14">
        <v>32.44</v>
      </c>
      <c r="K476" s="14">
        <f t="shared" si="188"/>
        <v>2707.84</v>
      </c>
      <c r="L476" s="14">
        <v>1297.1600000000001</v>
      </c>
      <c r="M476" s="14">
        <v>0</v>
      </c>
      <c r="N476" s="14">
        <v>0</v>
      </c>
      <c r="O476" s="14">
        <f t="shared" si="189"/>
        <v>1297.1600000000001</v>
      </c>
      <c r="P476" s="14">
        <v>0</v>
      </c>
      <c r="Q476" s="14">
        <f t="shared" si="195"/>
        <v>4005</v>
      </c>
    </row>
    <row r="477" spans="1:17" s="3" customFormat="1" ht="18" customHeight="1" x14ac:dyDescent="0.15">
      <c r="A477" s="24"/>
      <c r="B477" s="11">
        <v>2</v>
      </c>
      <c r="C477" s="12" t="s">
        <v>925</v>
      </c>
      <c r="D477" s="13" t="s">
        <v>926</v>
      </c>
      <c r="E477" s="12" t="s">
        <v>83</v>
      </c>
      <c r="F477" s="12" t="s">
        <v>23</v>
      </c>
      <c r="G477" s="12">
        <v>2</v>
      </c>
      <c r="H477" s="14">
        <v>1297.1600000000001</v>
      </c>
      <c r="I477" s="14">
        <v>40.54</v>
      </c>
      <c r="J477" s="14">
        <v>16.22</v>
      </c>
      <c r="K477" s="14">
        <f t="shared" si="188"/>
        <v>1353.92</v>
      </c>
      <c r="L477" s="14">
        <v>648.58000000000004</v>
      </c>
      <c r="M477" s="14">
        <v>0</v>
      </c>
      <c r="N477" s="14">
        <v>0</v>
      </c>
      <c r="O477" s="14">
        <f t="shared" si="189"/>
        <v>648.58000000000004</v>
      </c>
      <c r="P477" s="14">
        <v>0</v>
      </c>
      <c r="Q477" s="14">
        <f t="shared" si="195"/>
        <v>2002.5</v>
      </c>
    </row>
    <row r="478" spans="1:17" s="3" customFormat="1" ht="18" customHeight="1" x14ac:dyDescent="0.15">
      <c r="A478" s="25"/>
      <c r="B478" s="12">
        <v>3</v>
      </c>
      <c r="C478" s="15" t="s">
        <v>927</v>
      </c>
      <c r="D478" s="13" t="s">
        <v>928</v>
      </c>
      <c r="E478" s="12">
        <v>202404</v>
      </c>
      <c r="F478" s="12">
        <v>202407</v>
      </c>
      <c r="G478" s="12">
        <v>4</v>
      </c>
      <c r="H478" s="14">
        <v>2472.56</v>
      </c>
      <c r="I478" s="14">
        <v>77.28</v>
      </c>
      <c r="J478" s="14">
        <v>30.92</v>
      </c>
      <c r="K478" s="14">
        <f t="shared" si="188"/>
        <v>2580.7600000000002</v>
      </c>
      <c r="L478" s="14">
        <v>1236.28</v>
      </c>
      <c r="M478" s="14">
        <v>0</v>
      </c>
      <c r="N478" s="14">
        <v>0</v>
      </c>
      <c r="O478" s="14">
        <f t="shared" si="189"/>
        <v>1236.28</v>
      </c>
      <c r="P478" s="14">
        <v>2000</v>
      </c>
      <c r="Q478" s="14">
        <f t="shared" si="195"/>
        <v>5817.04</v>
      </c>
    </row>
    <row r="479" spans="1:17" s="4" customFormat="1" ht="24.95" customHeight="1" x14ac:dyDescent="0.15">
      <c r="A479" s="16" t="s">
        <v>33</v>
      </c>
      <c r="B479" s="34" t="s">
        <v>191</v>
      </c>
      <c r="C479" s="34"/>
      <c r="D479" s="34"/>
      <c r="E479" s="34"/>
      <c r="F479" s="34"/>
      <c r="G479" s="34"/>
      <c r="H479" s="14">
        <f>SUM(H476:H478)</f>
        <v>6364.0400000000009</v>
      </c>
      <c r="I479" s="14">
        <f t="shared" ref="I479" si="209">SUM(I476:I478)</f>
        <v>198.9</v>
      </c>
      <c r="J479" s="14">
        <f t="shared" ref="J479" si="210">SUM(J476:J478)</f>
        <v>79.58</v>
      </c>
      <c r="K479" s="14">
        <f t="shared" ref="K479" si="211">SUM(K476:K478)</f>
        <v>6642.52</v>
      </c>
      <c r="L479" s="14">
        <f t="shared" ref="L479" si="212">SUM(L476:L478)</f>
        <v>3182.0200000000004</v>
      </c>
      <c r="M479" s="14">
        <f t="shared" ref="M479" si="213">SUM(M476:M478)</f>
        <v>0</v>
      </c>
      <c r="N479" s="14">
        <f t="shared" ref="N479" si="214">SUM(N476:N478)</f>
        <v>0</v>
      </c>
      <c r="O479" s="14">
        <f t="shared" ref="O479" si="215">SUM(O476:O478)</f>
        <v>3182.0200000000004</v>
      </c>
      <c r="P479" s="14">
        <f t="shared" ref="P479" si="216">SUM(P476:P478)</f>
        <v>2000</v>
      </c>
      <c r="Q479" s="14">
        <f t="shared" ref="Q479" si="217">SUM(Q476:Q478)</f>
        <v>11824.54</v>
      </c>
    </row>
    <row r="480" spans="1:17" s="3" customFormat="1" ht="24.95" customHeight="1" x14ac:dyDescent="0.15">
      <c r="A480" s="13" t="s">
        <v>929</v>
      </c>
      <c r="B480" s="11">
        <v>1</v>
      </c>
      <c r="C480" s="12" t="s">
        <v>930</v>
      </c>
      <c r="D480" s="13" t="s">
        <v>931</v>
      </c>
      <c r="E480" s="12" t="s">
        <v>22</v>
      </c>
      <c r="F480" s="12">
        <v>202407</v>
      </c>
      <c r="G480" s="12">
        <v>4</v>
      </c>
      <c r="H480" s="14">
        <v>2472.3200000000002</v>
      </c>
      <c r="I480" s="14">
        <v>77.28</v>
      </c>
      <c r="J480" s="14">
        <v>30.92</v>
      </c>
      <c r="K480" s="14">
        <f t="shared" si="188"/>
        <v>2580.5200000000004</v>
      </c>
      <c r="L480" s="14">
        <v>1236.28</v>
      </c>
      <c r="M480" s="14">
        <v>0</v>
      </c>
      <c r="N480" s="14">
        <v>0</v>
      </c>
      <c r="O480" s="14">
        <f t="shared" si="189"/>
        <v>1236.28</v>
      </c>
      <c r="P480" s="14">
        <v>0</v>
      </c>
      <c r="Q480" s="14">
        <f t="shared" si="195"/>
        <v>3816.8</v>
      </c>
    </row>
    <row r="481" spans="1:17" s="4" customFormat="1" ht="24.95" customHeight="1" x14ac:dyDescent="0.15">
      <c r="A481" s="16" t="s">
        <v>33</v>
      </c>
      <c r="B481" s="34" t="s">
        <v>47</v>
      </c>
      <c r="C481" s="34"/>
      <c r="D481" s="34"/>
      <c r="E481" s="34"/>
      <c r="F481" s="34"/>
      <c r="G481" s="34"/>
      <c r="H481" s="14">
        <f>SUM(H480)</f>
        <v>2472.3200000000002</v>
      </c>
      <c r="I481" s="14">
        <f t="shared" ref="I481:Q481" si="218">SUM(I480)</f>
        <v>77.28</v>
      </c>
      <c r="J481" s="14">
        <f t="shared" si="218"/>
        <v>30.92</v>
      </c>
      <c r="K481" s="14">
        <f t="shared" si="218"/>
        <v>2580.5200000000004</v>
      </c>
      <c r="L481" s="14">
        <f t="shared" si="218"/>
        <v>1236.28</v>
      </c>
      <c r="M481" s="14">
        <f t="shared" si="218"/>
        <v>0</v>
      </c>
      <c r="N481" s="14">
        <f t="shared" si="218"/>
        <v>0</v>
      </c>
      <c r="O481" s="14">
        <f t="shared" si="218"/>
        <v>1236.28</v>
      </c>
      <c r="P481" s="14">
        <f t="shared" si="218"/>
        <v>0</v>
      </c>
      <c r="Q481" s="14">
        <f t="shared" si="218"/>
        <v>3816.8</v>
      </c>
    </row>
    <row r="482" spans="1:17" s="3" customFormat="1" ht="18" customHeight="1" x14ac:dyDescent="0.15">
      <c r="A482" s="23" t="s">
        <v>932</v>
      </c>
      <c r="B482" s="12">
        <v>1</v>
      </c>
      <c r="C482" s="15" t="s">
        <v>933</v>
      </c>
      <c r="D482" s="13" t="s">
        <v>934</v>
      </c>
      <c r="E482" s="12">
        <v>202404</v>
      </c>
      <c r="F482" s="12">
        <v>202409</v>
      </c>
      <c r="G482" s="12">
        <v>6</v>
      </c>
      <c r="H482" s="14">
        <v>3891.48</v>
      </c>
      <c r="I482" s="14">
        <v>121.62</v>
      </c>
      <c r="J482" s="14">
        <v>133.74</v>
      </c>
      <c r="K482" s="14">
        <f t="shared" si="188"/>
        <v>4146.84</v>
      </c>
      <c r="L482" s="14">
        <v>1945.74</v>
      </c>
      <c r="M482" s="14">
        <v>0</v>
      </c>
      <c r="N482" s="14">
        <v>0</v>
      </c>
      <c r="O482" s="14">
        <f t="shared" si="189"/>
        <v>1945.74</v>
      </c>
      <c r="P482" s="14">
        <v>0</v>
      </c>
      <c r="Q482" s="14">
        <f t="shared" si="195"/>
        <v>6092.58</v>
      </c>
    </row>
    <row r="483" spans="1:17" s="3" customFormat="1" ht="18" customHeight="1" x14ac:dyDescent="0.15">
      <c r="A483" s="25"/>
      <c r="B483" s="12">
        <v>2</v>
      </c>
      <c r="C483" s="15" t="s">
        <v>935</v>
      </c>
      <c r="D483" s="13" t="s">
        <v>936</v>
      </c>
      <c r="E483" s="12">
        <v>202404</v>
      </c>
      <c r="F483" s="12">
        <v>202405</v>
      </c>
      <c r="G483" s="12">
        <v>2</v>
      </c>
      <c r="H483" s="14">
        <v>1297.1600000000001</v>
      </c>
      <c r="I483" s="14">
        <v>40.54</v>
      </c>
      <c r="J483" s="14">
        <v>44.58</v>
      </c>
      <c r="K483" s="14">
        <f t="shared" si="188"/>
        <v>1382.28</v>
      </c>
      <c r="L483" s="14">
        <v>648.58000000000004</v>
      </c>
      <c r="M483" s="14">
        <v>0</v>
      </c>
      <c r="N483" s="14">
        <v>0</v>
      </c>
      <c r="O483" s="14">
        <f t="shared" si="189"/>
        <v>648.58000000000004</v>
      </c>
      <c r="P483" s="14">
        <v>0</v>
      </c>
      <c r="Q483" s="14">
        <f t="shared" si="195"/>
        <v>2030.8600000000001</v>
      </c>
    </row>
    <row r="484" spans="1:17" s="4" customFormat="1" ht="24.95" customHeight="1" x14ac:dyDescent="0.15">
      <c r="A484" s="16" t="s">
        <v>33</v>
      </c>
      <c r="B484" s="34" t="s">
        <v>61</v>
      </c>
      <c r="C484" s="34"/>
      <c r="D484" s="34"/>
      <c r="E484" s="34"/>
      <c r="F484" s="34"/>
      <c r="G484" s="34"/>
      <c r="H484" s="14">
        <f>SUM(H482:H483)</f>
        <v>5188.6400000000003</v>
      </c>
      <c r="I484" s="14">
        <f t="shared" ref="I484" si="219">SUM(I482:I483)</f>
        <v>162.16</v>
      </c>
      <c r="J484" s="14">
        <f t="shared" ref="J484" si="220">SUM(J482:J483)</f>
        <v>178.32</v>
      </c>
      <c r="K484" s="14">
        <f t="shared" ref="K484" si="221">SUM(K482:K483)</f>
        <v>5529.12</v>
      </c>
      <c r="L484" s="14">
        <f t="shared" ref="L484" si="222">SUM(L482:L483)</f>
        <v>2594.3200000000002</v>
      </c>
      <c r="M484" s="14">
        <f t="shared" ref="M484" si="223">SUM(M482:M483)</f>
        <v>0</v>
      </c>
      <c r="N484" s="14">
        <f t="shared" ref="N484" si="224">SUM(N482:N483)</f>
        <v>0</v>
      </c>
      <c r="O484" s="14">
        <f t="shared" ref="O484" si="225">SUM(O482:O483)</f>
        <v>2594.3200000000002</v>
      </c>
      <c r="P484" s="14">
        <f t="shared" ref="P484" si="226">SUM(P482:P483)</f>
        <v>0</v>
      </c>
      <c r="Q484" s="14">
        <f t="shared" ref="Q484" si="227">SUM(Q482:Q483)</f>
        <v>8123.4400000000005</v>
      </c>
    </row>
    <row r="485" spans="1:17" s="3" customFormat="1" ht="18" customHeight="1" x14ac:dyDescent="0.15">
      <c r="A485" s="23" t="s">
        <v>937</v>
      </c>
      <c r="B485" s="11">
        <v>1</v>
      </c>
      <c r="C485" s="12" t="s">
        <v>938</v>
      </c>
      <c r="D485" s="13" t="s">
        <v>939</v>
      </c>
      <c r="E485" s="12" t="s">
        <v>58</v>
      </c>
      <c r="F485" s="12" t="s">
        <v>23</v>
      </c>
      <c r="G485" s="12">
        <v>7</v>
      </c>
      <c r="H485" s="14">
        <v>4540.0600000000004</v>
      </c>
      <c r="I485" s="14">
        <v>141.88900000000001</v>
      </c>
      <c r="J485" s="14">
        <v>56.77</v>
      </c>
      <c r="K485" s="14">
        <f t="shared" si="188"/>
        <v>4738.719000000001</v>
      </c>
      <c r="L485" s="14">
        <v>2270.0300000000002</v>
      </c>
      <c r="M485" s="14">
        <v>0</v>
      </c>
      <c r="N485" s="14">
        <v>0</v>
      </c>
      <c r="O485" s="14">
        <f t="shared" si="189"/>
        <v>2270.0300000000002</v>
      </c>
      <c r="P485" s="14">
        <v>2000</v>
      </c>
      <c r="Q485" s="14">
        <f t="shared" si="195"/>
        <v>9008.7490000000016</v>
      </c>
    </row>
    <row r="486" spans="1:17" s="3" customFormat="1" ht="18" customHeight="1" x14ac:dyDescent="0.15">
      <c r="A486" s="24"/>
      <c r="B486" s="11">
        <v>2</v>
      </c>
      <c r="C486" s="12" t="s">
        <v>940</v>
      </c>
      <c r="D486" s="13" t="s">
        <v>941</v>
      </c>
      <c r="E486" s="37" t="s">
        <v>942</v>
      </c>
      <c r="F486" s="37" t="s">
        <v>443</v>
      </c>
      <c r="G486" s="12">
        <v>5</v>
      </c>
      <c r="H486" s="14">
        <v>3212.4</v>
      </c>
      <c r="I486" s="14">
        <v>100.4</v>
      </c>
      <c r="J486" s="14">
        <v>40.17</v>
      </c>
      <c r="K486" s="14">
        <f t="shared" ref="K486:K561" si="228">SUM(H486:J486)</f>
        <v>3352.9700000000003</v>
      </c>
      <c r="L486" s="14">
        <v>1606.23</v>
      </c>
      <c r="M486" s="14">
        <v>0</v>
      </c>
      <c r="N486" s="14">
        <v>0</v>
      </c>
      <c r="O486" s="14">
        <f t="shared" ref="O486:O561" si="229">SUM(L486:N486)</f>
        <v>1606.23</v>
      </c>
      <c r="P486" s="14">
        <v>0</v>
      </c>
      <c r="Q486" s="14">
        <f t="shared" si="195"/>
        <v>4959.2000000000007</v>
      </c>
    </row>
    <row r="487" spans="1:17" s="3" customFormat="1" ht="18" customHeight="1" x14ac:dyDescent="0.15">
      <c r="A487" s="25"/>
      <c r="B487" s="11">
        <v>3</v>
      </c>
      <c r="C487" s="12" t="s">
        <v>943</v>
      </c>
      <c r="D487" s="13" t="s">
        <v>944</v>
      </c>
      <c r="E487" s="12">
        <v>202409</v>
      </c>
      <c r="F487" s="12" t="s">
        <v>23</v>
      </c>
      <c r="G487" s="12">
        <v>4</v>
      </c>
      <c r="H487" s="14">
        <v>2594.3200000000002</v>
      </c>
      <c r="I487" s="14">
        <v>81.08</v>
      </c>
      <c r="J487" s="14">
        <v>32.44</v>
      </c>
      <c r="K487" s="14">
        <f t="shared" si="228"/>
        <v>2707.84</v>
      </c>
      <c r="L487" s="14">
        <v>0</v>
      </c>
      <c r="M487" s="14">
        <v>0</v>
      </c>
      <c r="N487" s="14">
        <v>0</v>
      </c>
      <c r="O487" s="14">
        <f t="shared" si="229"/>
        <v>0</v>
      </c>
      <c r="P487" s="14">
        <v>0</v>
      </c>
      <c r="Q487" s="14">
        <f t="shared" si="195"/>
        <v>2707.84</v>
      </c>
    </row>
    <row r="488" spans="1:17" s="4" customFormat="1" ht="24.95" customHeight="1" x14ac:dyDescent="0.15">
      <c r="A488" s="16" t="s">
        <v>33</v>
      </c>
      <c r="B488" s="34" t="s">
        <v>191</v>
      </c>
      <c r="C488" s="34"/>
      <c r="D488" s="34"/>
      <c r="E488" s="34"/>
      <c r="F488" s="34"/>
      <c r="G488" s="34"/>
      <c r="H488" s="14">
        <f>SUM(H485:H487)</f>
        <v>10346.780000000001</v>
      </c>
      <c r="I488" s="14">
        <f t="shared" ref="I488" si="230">SUM(I485:I487)</f>
        <v>323.36900000000003</v>
      </c>
      <c r="J488" s="14">
        <f t="shared" ref="J488" si="231">SUM(J485:J487)</f>
        <v>129.38</v>
      </c>
      <c r="K488" s="14">
        <f t="shared" ref="K488" si="232">SUM(K485:K487)</f>
        <v>10799.529000000002</v>
      </c>
      <c r="L488" s="14">
        <f t="shared" ref="L488" si="233">SUM(L485:L487)</f>
        <v>3876.26</v>
      </c>
      <c r="M488" s="14">
        <f t="shared" ref="M488" si="234">SUM(M485:M487)</f>
        <v>0</v>
      </c>
      <c r="N488" s="14">
        <f t="shared" ref="N488" si="235">SUM(N485:N487)</f>
        <v>0</v>
      </c>
      <c r="O488" s="14">
        <f t="shared" ref="O488" si="236">SUM(O485:O487)</f>
        <v>3876.26</v>
      </c>
      <c r="P488" s="14">
        <f t="shared" ref="P488" si="237">SUM(P485:P487)</f>
        <v>2000</v>
      </c>
      <c r="Q488" s="14">
        <f t="shared" ref="Q488" si="238">SUM(Q485:Q487)</f>
        <v>16675.789000000004</v>
      </c>
    </row>
    <row r="489" spans="1:17" s="3" customFormat="1" ht="24.95" customHeight="1" x14ac:dyDescent="0.15">
      <c r="A489" s="13" t="s">
        <v>945</v>
      </c>
      <c r="B489" s="11">
        <v>1</v>
      </c>
      <c r="C489" s="12" t="s">
        <v>946</v>
      </c>
      <c r="D489" s="13" t="s">
        <v>947</v>
      </c>
      <c r="E489" s="12">
        <v>202404</v>
      </c>
      <c r="F489" s="12">
        <v>202405</v>
      </c>
      <c r="G489" s="12">
        <v>2</v>
      </c>
      <c r="H489" s="14">
        <v>1297.1600000000001</v>
      </c>
      <c r="I489" s="14">
        <v>40.54</v>
      </c>
      <c r="J489" s="14">
        <v>16.22</v>
      </c>
      <c r="K489" s="14">
        <f t="shared" si="228"/>
        <v>1353.92</v>
      </c>
      <c r="L489" s="14">
        <v>648.58000000000004</v>
      </c>
      <c r="M489" s="14">
        <v>0</v>
      </c>
      <c r="N489" s="14">
        <v>0</v>
      </c>
      <c r="O489" s="14">
        <f t="shared" si="229"/>
        <v>648.58000000000004</v>
      </c>
      <c r="P489" s="14">
        <v>0</v>
      </c>
      <c r="Q489" s="14">
        <f t="shared" si="195"/>
        <v>2002.5</v>
      </c>
    </row>
    <row r="490" spans="1:17" s="4" customFormat="1" ht="24.95" customHeight="1" x14ac:dyDescent="0.15">
      <c r="A490" s="16" t="s">
        <v>33</v>
      </c>
      <c r="B490" s="34" t="s">
        <v>47</v>
      </c>
      <c r="C490" s="34"/>
      <c r="D490" s="34"/>
      <c r="E490" s="34"/>
      <c r="F490" s="34"/>
      <c r="G490" s="34"/>
      <c r="H490" s="14">
        <f>SUM(H489)</f>
        <v>1297.1600000000001</v>
      </c>
      <c r="I490" s="14">
        <f t="shared" ref="I490:Q490" si="239">SUM(I489)</f>
        <v>40.54</v>
      </c>
      <c r="J490" s="14">
        <f t="shared" si="239"/>
        <v>16.22</v>
      </c>
      <c r="K490" s="14">
        <f t="shared" si="239"/>
        <v>1353.92</v>
      </c>
      <c r="L490" s="14">
        <f t="shared" si="239"/>
        <v>648.58000000000004</v>
      </c>
      <c r="M490" s="14">
        <f t="shared" si="239"/>
        <v>0</v>
      </c>
      <c r="N490" s="14">
        <f t="shared" si="239"/>
        <v>0</v>
      </c>
      <c r="O490" s="14">
        <f t="shared" si="239"/>
        <v>648.58000000000004</v>
      </c>
      <c r="P490" s="14">
        <f t="shared" si="239"/>
        <v>0</v>
      </c>
      <c r="Q490" s="14">
        <f t="shared" si="239"/>
        <v>2002.5</v>
      </c>
    </row>
    <row r="491" spans="1:17" s="3" customFormat="1" ht="18" customHeight="1" x14ac:dyDescent="0.15">
      <c r="A491" s="23" t="s">
        <v>948</v>
      </c>
      <c r="B491" s="11">
        <v>1</v>
      </c>
      <c r="C491" s="12" t="s">
        <v>949</v>
      </c>
      <c r="D491" s="13" t="s">
        <v>950</v>
      </c>
      <c r="E491" s="12" t="s">
        <v>22</v>
      </c>
      <c r="F491" s="12" t="s">
        <v>23</v>
      </c>
      <c r="G491" s="12">
        <v>9</v>
      </c>
      <c r="H491" s="14">
        <v>6286.14</v>
      </c>
      <c r="I491" s="14">
        <v>196.47</v>
      </c>
      <c r="J491" s="14">
        <v>176.76</v>
      </c>
      <c r="K491" s="14">
        <f t="shared" si="228"/>
        <v>6659.3700000000008</v>
      </c>
      <c r="L491" s="14">
        <v>3143.07</v>
      </c>
      <c r="M491" s="14">
        <v>0</v>
      </c>
      <c r="N491" s="14">
        <v>0</v>
      </c>
      <c r="O491" s="14">
        <f t="shared" si="229"/>
        <v>3143.07</v>
      </c>
      <c r="P491" s="14">
        <v>2000</v>
      </c>
      <c r="Q491" s="14">
        <f t="shared" si="195"/>
        <v>11802.44</v>
      </c>
    </row>
    <row r="492" spans="1:17" s="3" customFormat="1" ht="18" customHeight="1" x14ac:dyDescent="0.15">
      <c r="A492" s="24"/>
      <c r="B492" s="11">
        <v>2</v>
      </c>
      <c r="C492" s="12" t="s">
        <v>951</v>
      </c>
      <c r="D492" s="13" t="s">
        <v>952</v>
      </c>
      <c r="E492" s="12" t="s">
        <v>22</v>
      </c>
      <c r="F492" s="12" t="s">
        <v>23</v>
      </c>
      <c r="G492" s="12">
        <v>9</v>
      </c>
      <c r="H492" s="14">
        <v>6286.14</v>
      </c>
      <c r="I492" s="14">
        <v>196.47</v>
      </c>
      <c r="J492" s="14">
        <v>176.76</v>
      </c>
      <c r="K492" s="14">
        <f t="shared" si="228"/>
        <v>6659.3700000000008</v>
      </c>
      <c r="L492" s="14">
        <v>3143.07</v>
      </c>
      <c r="M492" s="14">
        <v>0</v>
      </c>
      <c r="N492" s="14">
        <v>0</v>
      </c>
      <c r="O492" s="14">
        <f t="shared" si="229"/>
        <v>3143.07</v>
      </c>
      <c r="P492" s="14">
        <v>2000</v>
      </c>
      <c r="Q492" s="14">
        <f t="shared" si="195"/>
        <v>11802.44</v>
      </c>
    </row>
    <row r="493" spans="1:17" s="3" customFormat="1" ht="18" customHeight="1" x14ac:dyDescent="0.15">
      <c r="A493" s="24"/>
      <c r="B493" s="11">
        <v>3</v>
      </c>
      <c r="C493" s="12" t="s">
        <v>953</v>
      </c>
      <c r="D493" s="13" t="s">
        <v>142</v>
      </c>
      <c r="E493" s="12" t="s">
        <v>22</v>
      </c>
      <c r="F493" s="12" t="s">
        <v>23</v>
      </c>
      <c r="G493" s="12">
        <v>9</v>
      </c>
      <c r="H493" s="14">
        <v>6266.34</v>
      </c>
      <c r="I493" s="14">
        <v>195.84</v>
      </c>
      <c r="J493" s="14">
        <v>176.22</v>
      </c>
      <c r="K493" s="14">
        <f t="shared" si="228"/>
        <v>6638.4000000000005</v>
      </c>
      <c r="L493" s="14">
        <v>3133.17</v>
      </c>
      <c r="M493" s="14">
        <v>0</v>
      </c>
      <c r="N493" s="14">
        <v>0</v>
      </c>
      <c r="O493" s="14">
        <f t="shared" si="229"/>
        <v>3133.17</v>
      </c>
      <c r="P493" s="14">
        <v>2000</v>
      </c>
      <c r="Q493" s="14">
        <f t="shared" si="195"/>
        <v>11771.57</v>
      </c>
    </row>
    <row r="494" spans="1:17" s="3" customFormat="1" ht="18" customHeight="1" x14ac:dyDescent="0.15">
      <c r="A494" s="24"/>
      <c r="B494" s="11">
        <v>4</v>
      </c>
      <c r="C494" s="12" t="s">
        <v>954</v>
      </c>
      <c r="D494" s="13" t="s">
        <v>955</v>
      </c>
      <c r="E494" s="12" t="s">
        <v>22</v>
      </c>
      <c r="F494" s="12" t="s">
        <v>23</v>
      </c>
      <c r="G494" s="12">
        <v>9</v>
      </c>
      <c r="H494" s="14">
        <v>6286.14</v>
      </c>
      <c r="I494" s="14">
        <v>196.47</v>
      </c>
      <c r="J494" s="14">
        <v>176.76</v>
      </c>
      <c r="K494" s="14">
        <f t="shared" si="228"/>
        <v>6659.3700000000008</v>
      </c>
      <c r="L494" s="14">
        <v>3143.07</v>
      </c>
      <c r="M494" s="14">
        <v>0</v>
      </c>
      <c r="N494" s="14">
        <v>0</v>
      </c>
      <c r="O494" s="14">
        <f t="shared" si="229"/>
        <v>3143.07</v>
      </c>
      <c r="P494" s="14">
        <v>2000</v>
      </c>
      <c r="Q494" s="14">
        <f t="shared" si="195"/>
        <v>11802.44</v>
      </c>
    </row>
    <row r="495" spans="1:17" s="3" customFormat="1" ht="18" customHeight="1" x14ac:dyDescent="0.15">
      <c r="A495" s="25"/>
      <c r="B495" s="11">
        <v>5</v>
      </c>
      <c r="C495" s="12" t="s">
        <v>956</v>
      </c>
      <c r="D495" s="13" t="s">
        <v>957</v>
      </c>
      <c r="E495" s="12" t="s">
        <v>22</v>
      </c>
      <c r="F495" s="12" t="s">
        <v>23</v>
      </c>
      <c r="G495" s="12">
        <v>9</v>
      </c>
      <c r="H495" s="14">
        <v>6286.14</v>
      </c>
      <c r="I495" s="14">
        <v>196.47</v>
      </c>
      <c r="J495" s="14">
        <v>176.76</v>
      </c>
      <c r="K495" s="14">
        <f t="shared" si="228"/>
        <v>6659.3700000000008</v>
      </c>
      <c r="L495" s="14">
        <v>3143.07</v>
      </c>
      <c r="M495" s="14">
        <v>0</v>
      </c>
      <c r="N495" s="14">
        <v>0</v>
      </c>
      <c r="O495" s="14">
        <f t="shared" si="229"/>
        <v>3143.07</v>
      </c>
      <c r="P495" s="14">
        <v>2000</v>
      </c>
      <c r="Q495" s="14">
        <f t="shared" si="195"/>
        <v>11802.44</v>
      </c>
    </row>
    <row r="496" spans="1:17" s="4" customFormat="1" ht="24.95" customHeight="1" x14ac:dyDescent="0.15">
      <c r="A496" s="16" t="s">
        <v>33</v>
      </c>
      <c r="B496" s="34" t="s">
        <v>34</v>
      </c>
      <c r="C496" s="34"/>
      <c r="D496" s="34"/>
      <c r="E496" s="34"/>
      <c r="F496" s="34"/>
      <c r="G496" s="34"/>
      <c r="H496" s="14">
        <f>SUM(H491:H495)</f>
        <v>31410.9</v>
      </c>
      <c r="I496" s="14">
        <f t="shared" ref="I496:Q496" si="240">SUM(I491:I495)</f>
        <v>981.72</v>
      </c>
      <c r="J496" s="14">
        <f t="shared" si="240"/>
        <v>883.26</v>
      </c>
      <c r="K496" s="14">
        <f t="shared" si="240"/>
        <v>33275.880000000005</v>
      </c>
      <c r="L496" s="14">
        <f t="shared" si="240"/>
        <v>15705.45</v>
      </c>
      <c r="M496" s="14">
        <f t="shared" si="240"/>
        <v>0</v>
      </c>
      <c r="N496" s="14">
        <f t="shared" si="240"/>
        <v>0</v>
      </c>
      <c r="O496" s="14">
        <f t="shared" si="240"/>
        <v>15705.45</v>
      </c>
      <c r="P496" s="14">
        <f t="shared" si="240"/>
        <v>10000</v>
      </c>
      <c r="Q496" s="14">
        <f t="shared" si="240"/>
        <v>58981.33</v>
      </c>
    </row>
    <row r="497" spans="1:17" s="3" customFormat="1" ht="18" customHeight="1" x14ac:dyDescent="0.15">
      <c r="A497" s="23" t="s">
        <v>958</v>
      </c>
      <c r="B497" s="11">
        <v>1</v>
      </c>
      <c r="C497" s="12" t="s">
        <v>959</v>
      </c>
      <c r="D497" s="13" t="s">
        <v>960</v>
      </c>
      <c r="E497" s="12" t="s">
        <v>86</v>
      </c>
      <c r="F497" s="12" t="s">
        <v>23</v>
      </c>
      <c r="G497" s="12">
        <v>5</v>
      </c>
      <c r="H497" s="14">
        <v>3242.9</v>
      </c>
      <c r="I497" s="14">
        <v>101.35</v>
      </c>
      <c r="J497" s="14">
        <v>20.25</v>
      </c>
      <c r="K497" s="14">
        <f t="shared" si="228"/>
        <v>3364.5</v>
      </c>
      <c r="L497" s="14">
        <v>1621.45</v>
      </c>
      <c r="M497" s="14">
        <v>0</v>
      </c>
      <c r="N497" s="14">
        <v>0</v>
      </c>
      <c r="O497" s="14">
        <f t="shared" si="229"/>
        <v>1621.45</v>
      </c>
      <c r="P497" s="14">
        <v>0</v>
      </c>
      <c r="Q497" s="14">
        <f t="shared" si="195"/>
        <v>4985.95</v>
      </c>
    </row>
    <row r="498" spans="1:17" s="3" customFormat="1" ht="18" customHeight="1" x14ac:dyDescent="0.15">
      <c r="A498" s="25"/>
      <c r="B498" s="11">
        <v>2</v>
      </c>
      <c r="C498" s="12" t="s">
        <v>961</v>
      </c>
      <c r="D498" s="13" t="s">
        <v>962</v>
      </c>
      <c r="E498" s="12">
        <v>202404</v>
      </c>
      <c r="F498" s="12">
        <v>202405</v>
      </c>
      <c r="G498" s="12">
        <v>2</v>
      </c>
      <c r="H498" s="14">
        <v>1297.1600000000001</v>
      </c>
      <c r="I498" s="14">
        <v>40.54</v>
      </c>
      <c r="J498" s="14">
        <v>8.1</v>
      </c>
      <c r="K498" s="14">
        <f t="shared" si="228"/>
        <v>1345.8</v>
      </c>
      <c r="L498" s="14">
        <v>648.58000000000004</v>
      </c>
      <c r="M498" s="14">
        <v>0</v>
      </c>
      <c r="N498" s="14">
        <v>0</v>
      </c>
      <c r="O498" s="14">
        <f t="shared" si="229"/>
        <v>648.58000000000004</v>
      </c>
      <c r="P498" s="14">
        <v>0</v>
      </c>
      <c r="Q498" s="14">
        <f t="shared" si="195"/>
        <v>1994.38</v>
      </c>
    </row>
    <row r="499" spans="1:17" s="4" customFormat="1" ht="24.95" customHeight="1" x14ac:dyDescent="0.15">
      <c r="A499" s="16" t="s">
        <v>33</v>
      </c>
      <c r="B499" s="34" t="s">
        <v>61</v>
      </c>
      <c r="C499" s="34"/>
      <c r="D499" s="34"/>
      <c r="E499" s="34"/>
      <c r="F499" s="34"/>
      <c r="G499" s="34"/>
      <c r="H499" s="14">
        <f>SUM(H497:H498)</f>
        <v>4540.0600000000004</v>
      </c>
      <c r="I499" s="14">
        <f t="shared" ref="I499" si="241">SUM(I497:I498)</f>
        <v>141.88999999999999</v>
      </c>
      <c r="J499" s="14">
        <f t="shared" ref="J499" si="242">SUM(J497:J498)</f>
        <v>28.35</v>
      </c>
      <c r="K499" s="14">
        <f t="shared" ref="K499" si="243">SUM(K497:K498)</f>
        <v>4710.3</v>
      </c>
      <c r="L499" s="14">
        <f t="shared" ref="L499" si="244">SUM(L497:L498)</f>
        <v>2270.0300000000002</v>
      </c>
      <c r="M499" s="14">
        <f t="shared" ref="M499" si="245">SUM(M497:M498)</f>
        <v>0</v>
      </c>
      <c r="N499" s="14">
        <f t="shared" ref="N499" si="246">SUM(N497:N498)</f>
        <v>0</v>
      </c>
      <c r="O499" s="14">
        <f t="shared" ref="O499" si="247">SUM(O497:O498)</f>
        <v>2270.0300000000002</v>
      </c>
      <c r="P499" s="14">
        <f t="shared" ref="P499" si="248">SUM(P497:P498)</f>
        <v>0</v>
      </c>
      <c r="Q499" s="14">
        <f t="shared" ref="Q499" si="249">SUM(Q497:Q498)</f>
        <v>6980.33</v>
      </c>
    </row>
    <row r="500" spans="1:17" s="3" customFormat="1" ht="18" customHeight="1" x14ac:dyDescent="0.15">
      <c r="A500" s="23" t="s">
        <v>963</v>
      </c>
      <c r="B500" s="11">
        <v>1</v>
      </c>
      <c r="C500" s="12" t="s">
        <v>964</v>
      </c>
      <c r="D500" s="13" t="s">
        <v>965</v>
      </c>
      <c r="E500" s="12" t="s">
        <v>22</v>
      </c>
      <c r="F500" s="12" t="s">
        <v>23</v>
      </c>
      <c r="G500" s="12">
        <v>9</v>
      </c>
      <c r="H500" s="14">
        <v>5837.22</v>
      </c>
      <c r="I500" s="14">
        <v>182.43</v>
      </c>
      <c r="J500" s="14">
        <v>72.989999999999995</v>
      </c>
      <c r="K500" s="14">
        <f t="shared" si="228"/>
        <v>6092.64</v>
      </c>
      <c r="L500" s="14">
        <v>2918.61</v>
      </c>
      <c r="M500" s="14">
        <v>0</v>
      </c>
      <c r="N500" s="14">
        <v>0</v>
      </c>
      <c r="O500" s="14">
        <f t="shared" si="229"/>
        <v>2918.61</v>
      </c>
      <c r="P500" s="14">
        <v>0</v>
      </c>
      <c r="Q500" s="14">
        <f t="shared" si="195"/>
        <v>9011.25</v>
      </c>
    </row>
    <row r="501" spans="1:17" s="3" customFormat="1" ht="18" customHeight="1" x14ac:dyDescent="0.15">
      <c r="A501" s="24"/>
      <c r="B501" s="11">
        <v>2</v>
      </c>
      <c r="C501" s="12" t="s">
        <v>966</v>
      </c>
      <c r="D501" s="13" t="s">
        <v>967</v>
      </c>
      <c r="E501" s="12" t="s">
        <v>22</v>
      </c>
      <c r="F501" s="12" t="s">
        <v>23</v>
      </c>
      <c r="G501" s="12">
        <v>9</v>
      </c>
      <c r="H501" s="14">
        <v>5837.22</v>
      </c>
      <c r="I501" s="14">
        <v>182.43</v>
      </c>
      <c r="J501" s="14">
        <v>72.989999999999995</v>
      </c>
      <c r="K501" s="14">
        <f t="shared" si="228"/>
        <v>6092.64</v>
      </c>
      <c r="L501" s="14">
        <v>2918.61</v>
      </c>
      <c r="M501" s="14">
        <v>0</v>
      </c>
      <c r="N501" s="14">
        <v>0</v>
      </c>
      <c r="O501" s="14">
        <f t="shared" si="229"/>
        <v>2918.61</v>
      </c>
      <c r="P501" s="14">
        <v>0</v>
      </c>
      <c r="Q501" s="14">
        <f t="shared" si="195"/>
        <v>9011.25</v>
      </c>
    </row>
    <row r="502" spans="1:17" s="3" customFormat="1" ht="18" customHeight="1" x14ac:dyDescent="0.15">
      <c r="A502" s="24"/>
      <c r="B502" s="11">
        <v>3</v>
      </c>
      <c r="C502" s="12" t="s">
        <v>968</v>
      </c>
      <c r="D502" s="13" t="s">
        <v>969</v>
      </c>
      <c r="E502" s="12" t="s">
        <v>22</v>
      </c>
      <c r="F502" s="12" t="s">
        <v>23</v>
      </c>
      <c r="G502" s="12">
        <v>9</v>
      </c>
      <c r="H502" s="14">
        <v>5837.22</v>
      </c>
      <c r="I502" s="14">
        <v>182.43</v>
      </c>
      <c r="J502" s="14">
        <v>72.989999999999995</v>
      </c>
      <c r="K502" s="14">
        <f t="shared" si="228"/>
        <v>6092.64</v>
      </c>
      <c r="L502" s="14">
        <v>2918.61</v>
      </c>
      <c r="M502" s="14">
        <v>0</v>
      </c>
      <c r="N502" s="14">
        <v>0</v>
      </c>
      <c r="O502" s="14">
        <f t="shared" si="229"/>
        <v>2918.61</v>
      </c>
      <c r="P502" s="14">
        <v>0</v>
      </c>
      <c r="Q502" s="14">
        <f t="shared" si="195"/>
        <v>9011.25</v>
      </c>
    </row>
    <row r="503" spans="1:17" s="3" customFormat="1" ht="18" customHeight="1" x14ac:dyDescent="0.15">
      <c r="A503" s="24"/>
      <c r="B503" s="11">
        <v>4</v>
      </c>
      <c r="C503" s="12" t="s">
        <v>970</v>
      </c>
      <c r="D503" s="13" t="s">
        <v>971</v>
      </c>
      <c r="E503" s="12" t="s">
        <v>22</v>
      </c>
      <c r="F503" s="12" t="s">
        <v>23</v>
      </c>
      <c r="G503" s="12">
        <v>9</v>
      </c>
      <c r="H503" s="14">
        <v>5837.22</v>
      </c>
      <c r="I503" s="14">
        <v>182.43</v>
      </c>
      <c r="J503" s="14">
        <v>72.989999999999995</v>
      </c>
      <c r="K503" s="14">
        <f t="shared" si="228"/>
        <v>6092.64</v>
      </c>
      <c r="L503" s="14">
        <v>2918.61</v>
      </c>
      <c r="M503" s="14">
        <v>0</v>
      </c>
      <c r="N503" s="14">
        <v>0</v>
      </c>
      <c r="O503" s="14">
        <f t="shared" si="229"/>
        <v>2918.61</v>
      </c>
      <c r="P503" s="14">
        <v>0</v>
      </c>
      <c r="Q503" s="14">
        <f t="shared" si="195"/>
        <v>9011.25</v>
      </c>
    </row>
    <row r="504" spans="1:17" s="3" customFormat="1" ht="18" customHeight="1" x14ac:dyDescent="0.15">
      <c r="A504" s="24"/>
      <c r="B504" s="11">
        <v>5</v>
      </c>
      <c r="C504" s="12" t="s">
        <v>972</v>
      </c>
      <c r="D504" s="13" t="s">
        <v>973</v>
      </c>
      <c r="E504" s="12">
        <v>202404</v>
      </c>
      <c r="F504" s="12">
        <v>202404</v>
      </c>
      <c r="G504" s="12">
        <v>2</v>
      </c>
      <c r="H504" s="14">
        <v>1297.1600000000001</v>
      </c>
      <c r="I504" s="14">
        <v>40.54</v>
      </c>
      <c r="J504" s="14">
        <v>16.22</v>
      </c>
      <c r="K504" s="14">
        <f t="shared" si="228"/>
        <v>1353.92</v>
      </c>
      <c r="L504" s="14">
        <v>648.58000000000004</v>
      </c>
      <c r="M504" s="14">
        <v>0</v>
      </c>
      <c r="N504" s="14">
        <v>0</v>
      </c>
      <c r="O504" s="14">
        <f t="shared" si="229"/>
        <v>648.58000000000004</v>
      </c>
      <c r="P504" s="14">
        <v>0</v>
      </c>
      <c r="Q504" s="14">
        <f t="shared" si="195"/>
        <v>2002.5</v>
      </c>
    </row>
    <row r="505" spans="1:17" s="3" customFormat="1" ht="18" customHeight="1" x14ac:dyDescent="0.15">
      <c r="A505" s="24"/>
      <c r="B505" s="11">
        <v>6</v>
      </c>
      <c r="C505" s="12" t="s">
        <v>974</v>
      </c>
      <c r="D505" s="13" t="s">
        <v>975</v>
      </c>
      <c r="E505" s="12">
        <v>202401</v>
      </c>
      <c r="F505" s="12">
        <v>202404</v>
      </c>
      <c r="G505" s="12">
        <v>2</v>
      </c>
      <c r="H505" s="14">
        <v>1297.1600000000001</v>
      </c>
      <c r="I505" s="14">
        <v>40.54</v>
      </c>
      <c r="J505" s="14">
        <v>16.22</v>
      </c>
      <c r="K505" s="14">
        <f t="shared" si="228"/>
        <v>1353.92</v>
      </c>
      <c r="L505" s="14">
        <v>648.58000000000004</v>
      </c>
      <c r="M505" s="14">
        <v>0</v>
      </c>
      <c r="N505" s="14">
        <v>0</v>
      </c>
      <c r="O505" s="14">
        <f t="shared" si="229"/>
        <v>648.58000000000004</v>
      </c>
      <c r="P505" s="14">
        <v>0</v>
      </c>
      <c r="Q505" s="14">
        <f t="shared" si="195"/>
        <v>2002.5</v>
      </c>
    </row>
    <row r="506" spans="1:17" s="3" customFormat="1" ht="18" customHeight="1" x14ac:dyDescent="0.15">
      <c r="A506" s="24"/>
      <c r="B506" s="11">
        <v>7</v>
      </c>
      <c r="C506" s="12" t="s">
        <v>976</v>
      </c>
      <c r="D506" s="13" t="s">
        <v>977</v>
      </c>
      <c r="E506" s="12" t="s">
        <v>58</v>
      </c>
      <c r="F506" s="12" t="s">
        <v>23</v>
      </c>
      <c r="G506" s="12">
        <v>7</v>
      </c>
      <c r="H506" s="14">
        <v>4540.0600000000004</v>
      </c>
      <c r="I506" s="14">
        <v>141.88999999999999</v>
      </c>
      <c r="J506" s="14">
        <v>56.77</v>
      </c>
      <c r="K506" s="14">
        <f t="shared" si="228"/>
        <v>4738.7200000000012</v>
      </c>
      <c r="L506" s="14">
        <v>2270.0300000000002</v>
      </c>
      <c r="M506" s="14">
        <v>0</v>
      </c>
      <c r="N506" s="14">
        <v>0</v>
      </c>
      <c r="O506" s="14">
        <f t="shared" si="229"/>
        <v>2270.0300000000002</v>
      </c>
      <c r="P506" s="14">
        <v>0</v>
      </c>
      <c r="Q506" s="14">
        <f t="shared" si="195"/>
        <v>7008.7500000000018</v>
      </c>
    </row>
    <row r="507" spans="1:17" s="3" customFormat="1" ht="18" customHeight="1" x14ac:dyDescent="0.15">
      <c r="A507" s="25"/>
      <c r="B507" s="11">
        <v>8</v>
      </c>
      <c r="C507" s="12" t="s">
        <v>978</v>
      </c>
      <c r="D507" s="13" t="s">
        <v>979</v>
      </c>
      <c r="E507" s="12">
        <v>202306</v>
      </c>
      <c r="F507" s="12">
        <v>202404</v>
      </c>
      <c r="G507" s="12">
        <v>2</v>
      </c>
      <c r="H507" s="14">
        <v>1297.1600000000001</v>
      </c>
      <c r="I507" s="14">
        <v>40.54</v>
      </c>
      <c r="J507" s="14">
        <v>16.22</v>
      </c>
      <c r="K507" s="14">
        <f t="shared" si="228"/>
        <v>1353.92</v>
      </c>
      <c r="L507" s="14">
        <v>648.58000000000004</v>
      </c>
      <c r="M507" s="14">
        <v>0</v>
      </c>
      <c r="N507" s="14">
        <v>0</v>
      </c>
      <c r="O507" s="14">
        <f t="shared" si="229"/>
        <v>648.58000000000004</v>
      </c>
      <c r="P507" s="14">
        <v>0</v>
      </c>
      <c r="Q507" s="14">
        <f t="shared" si="195"/>
        <v>2002.5</v>
      </c>
    </row>
    <row r="508" spans="1:17" s="4" customFormat="1" ht="24.95" customHeight="1" x14ac:dyDescent="0.15">
      <c r="A508" s="16" t="s">
        <v>33</v>
      </c>
      <c r="B508" s="34" t="s">
        <v>79</v>
      </c>
      <c r="C508" s="34"/>
      <c r="D508" s="34"/>
      <c r="E508" s="34"/>
      <c r="F508" s="34"/>
      <c r="G508" s="34"/>
      <c r="H508" s="14">
        <f>SUM(H500:H507)</f>
        <v>31780.420000000002</v>
      </c>
      <c r="I508" s="14">
        <f t="shared" ref="I508:Q508" si="250">SUM(I500:I507)</f>
        <v>993.2299999999999</v>
      </c>
      <c r="J508" s="14">
        <f t="shared" si="250"/>
        <v>397.39</v>
      </c>
      <c r="K508" s="14">
        <f t="shared" si="250"/>
        <v>33171.040000000001</v>
      </c>
      <c r="L508" s="14">
        <f t="shared" si="250"/>
        <v>15890.210000000001</v>
      </c>
      <c r="M508" s="14">
        <f t="shared" si="250"/>
        <v>0</v>
      </c>
      <c r="N508" s="14">
        <f t="shared" si="250"/>
        <v>0</v>
      </c>
      <c r="O508" s="14">
        <f t="shared" si="250"/>
        <v>15890.210000000001</v>
      </c>
      <c r="P508" s="14">
        <f t="shared" si="250"/>
        <v>0</v>
      </c>
      <c r="Q508" s="14">
        <f t="shared" si="250"/>
        <v>49061.25</v>
      </c>
    </row>
    <row r="509" spans="1:17" s="3" customFormat="1" ht="24.95" customHeight="1" x14ac:dyDescent="0.15">
      <c r="A509" s="13" t="s">
        <v>980</v>
      </c>
      <c r="B509" s="11">
        <v>1</v>
      </c>
      <c r="C509" s="12" t="s">
        <v>981</v>
      </c>
      <c r="D509" s="13" t="s">
        <v>982</v>
      </c>
      <c r="E509" s="12">
        <v>202407</v>
      </c>
      <c r="F509" s="12">
        <v>202412</v>
      </c>
      <c r="G509" s="12">
        <v>6</v>
      </c>
      <c r="H509" s="14">
        <v>0</v>
      </c>
      <c r="I509" s="14">
        <v>0</v>
      </c>
      <c r="J509" s="14">
        <v>0</v>
      </c>
      <c r="K509" s="14">
        <f t="shared" si="228"/>
        <v>0</v>
      </c>
      <c r="L509" s="14">
        <v>0</v>
      </c>
      <c r="M509" s="14">
        <v>0</v>
      </c>
      <c r="N509" s="14">
        <v>0</v>
      </c>
      <c r="O509" s="14">
        <f t="shared" si="229"/>
        <v>0</v>
      </c>
      <c r="P509" s="14">
        <v>2000</v>
      </c>
      <c r="Q509" s="14">
        <f t="shared" si="195"/>
        <v>2000</v>
      </c>
    </row>
    <row r="510" spans="1:17" s="4" customFormat="1" ht="24.95" customHeight="1" x14ac:dyDescent="0.15">
      <c r="A510" s="16" t="s">
        <v>33</v>
      </c>
      <c r="B510" s="34" t="s">
        <v>47</v>
      </c>
      <c r="C510" s="34"/>
      <c r="D510" s="34"/>
      <c r="E510" s="34"/>
      <c r="F510" s="34"/>
      <c r="G510" s="34"/>
      <c r="H510" s="14">
        <f>SUM(H509)</f>
        <v>0</v>
      </c>
      <c r="I510" s="14">
        <f t="shared" ref="I510:Q510" si="251">SUM(I509)</f>
        <v>0</v>
      </c>
      <c r="J510" s="14">
        <f t="shared" si="251"/>
        <v>0</v>
      </c>
      <c r="K510" s="14">
        <f t="shared" si="251"/>
        <v>0</v>
      </c>
      <c r="L510" s="14">
        <f t="shared" si="251"/>
        <v>0</v>
      </c>
      <c r="M510" s="14">
        <f t="shared" si="251"/>
        <v>0</v>
      </c>
      <c r="N510" s="14">
        <f t="shared" si="251"/>
        <v>0</v>
      </c>
      <c r="O510" s="14">
        <f t="shared" si="251"/>
        <v>0</v>
      </c>
      <c r="P510" s="14">
        <f t="shared" si="251"/>
        <v>2000</v>
      </c>
      <c r="Q510" s="14">
        <f t="shared" si="251"/>
        <v>2000</v>
      </c>
    </row>
    <row r="511" spans="1:17" s="3" customFormat="1" ht="18" customHeight="1" x14ac:dyDescent="0.15">
      <c r="A511" s="23" t="s">
        <v>983</v>
      </c>
      <c r="B511" s="12" t="s">
        <v>49</v>
      </c>
      <c r="C511" s="15" t="s">
        <v>984</v>
      </c>
      <c r="D511" s="13" t="s">
        <v>985</v>
      </c>
      <c r="E511" s="12">
        <v>202404</v>
      </c>
      <c r="F511" s="12">
        <v>202406</v>
      </c>
      <c r="G511" s="12">
        <v>3</v>
      </c>
      <c r="H511" s="14">
        <v>1945.74</v>
      </c>
      <c r="I511" s="14">
        <v>60.81</v>
      </c>
      <c r="J511" s="14">
        <v>24.33</v>
      </c>
      <c r="K511" s="14">
        <f t="shared" si="228"/>
        <v>2030.8799999999999</v>
      </c>
      <c r="L511" s="14">
        <v>972.87</v>
      </c>
      <c r="M511" s="14">
        <v>0</v>
      </c>
      <c r="N511" s="14">
        <v>0</v>
      </c>
      <c r="O511" s="14">
        <f t="shared" si="229"/>
        <v>972.87</v>
      </c>
      <c r="P511" s="14">
        <v>0</v>
      </c>
      <c r="Q511" s="14">
        <f t="shared" si="195"/>
        <v>3003.75</v>
      </c>
    </row>
    <row r="512" spans="1:17" s="3" customFormat="1" ht="18" customHeight="1" x14ac:dyDescent="0.15">
      <c r="A512" s="24"/>
      <c r="B512" s="12" t="s">
        <v>986</v>
      </c>
      <c r="C512" s="15" t="s">
        <v>987</v>
      </c>
      <c r="D512" s="13" t="s">
        <v>988</v>
      </c>
      <c r="E512" s="12">
        <v>202404</v>
      </c>
      <c r="F512" s="12">
        <v>202406</v>
      </c>
      <c r="G512" s="12">
        <v>3</v>
      </c>
      <c r="H512" s="14">
        <v>1945.74</v>
      </c>
      <c r="I512" s="14">
        <v>60.81</v>
      </c>
      <c r="J512" s="14">
        <v>24.33</v>
      </c>
      <c r="K512" s="14">
        <f t="shared" si="228"/>
        <v>2030.8799999999999</v>
      </c>
      <c r="L512" s="14">
        <v>972.87</v>
      </c>
      <c r="M512" s="14">
        <v>0</v>
      </c>
      <c r="N512" s="14">
        <v>0</v>
      </c>
      <c r="O512" s="14">
        <f t="shared" si="229"/>
        <v>972.87</v>
      </c>
      <c r="P512" s="14">
        <v>0</v>
      </c>
      <c r="Q512" s="14">
        <f t="shared" si="195"/>
        <v>3003.75</v>
      </c>
    </row>
    <row r="513" spans="1:17" s="3" customFormat="1" ht="18" customHeight="1" x14ac:dyDescent="0.15">
      <c r="A513" s="25"/>
      <c r="B513" s="12" t="s">
        <v>989</v>
      </c>
      <c r="C513" s="15" t="s">
        <v>990</v>
      </c>
      <c r="D513" s="13" t="s">
        <v>991</v>
      </c>
      <c r="E513" s="12">
        <v>202404</v>
      </c>
      <c r="F513" s="12">
        <v>202406</v>
      </c>
      <c r="G513" s="12">
        <v>3</v>
      </c>
      <c r="H513" s="14">
        <v>1945.74</v>
      </c>
      <c r="I513" s="14">
        <v>60.81</v>
      </c>
      <c r="J513" s="14">
        <v>24.33</v>
      </c>
      <c r="K513" s="14">
        <f t="shared" si="228"/>
        <v>2030.8799999999999</v>
      </c>
      <c r="L513" s="14">
        <v>972.87</v>
      </c>
      <c r="M513" s="14">
        <v>0</v>
      </c>
      <c r="N513" s="14">
        <v>0</v>
      </c>
      <c r="O513" s="14">
        <f t="shared" si="229"/>
        <v>972.87</v>
      </c>
      <c r="P513" s="14">
        <v>0</v>
      </c>
      <c r="Q513" s="14">
        <f t="shared" si="195"/>
        <v>3003.75</v>
      </c>
    </row>
    <row r="514" spans="1:17" s="4" customFormat="1" ht="24.95" customHeight="1" x14ac:dyDescent="0.15">
      <c r="A514" s="16" t="s">
        <v>33</v>
      </c>
      <c r="B514" s="34" t="s">
        <v>191</v>
      </c>
      <c r="C514" s="34"/>
      <c r="D514" s="34"/>
      <c r="E514" s="34"/>
      <c r="F514" s="34"/>
      <c r="G514" s="34"/>
      <c r="H514" s="14">
        <f>SUM(H511:H513)</f>
        <v>5837.22</v>
      </c>
      <c r="I514" s="14">
        <f t="shared" ref="I514" si="252">SUM(I511:I513)</f>
        <v>182.43</v>
      </c>
      <c r="J514" s="14">
        <f t="shared" ref="J514" si="253">SUM(J511:J513)</f>
        <v>72.989999999999995</v>
      </c>
      <c r="K514" s="14">
        <f t="shared" ref="K514" si="254">SUM(K511:K513)</f>
        <v>6092.6399999999994</v>
      </c>
      <c r="L514" s="14">
        <f t="shared" ref="L514" si="255">SUM(L511:L513)</f>
        <v>2918.61</v>
      </c>
      <c r="M514" s="14">
        <f t="shared" ref="M514" si="256">SUM(M511:M513)</f>
        <v>0</v>
      </c>
      <c r="N514" s="14">
        <f t="shared" ref="N514" si="257">SUM(N511:N513)</f>
        <v>0</v>
      </c>
      <c r="O514" s="14">
        <f t="shared" ref="O514" si="258">SUM(O511:O513)</f>
        <v>2918.61</v>
      </c>
      <c r="P514" s="14">
        <f t="shared" ref="P514" si="259">SUM(P511:P513)</f>
        <v>0</v>
      </c>
      <c r="Q514" s="14">
        <f t="shared" ref="Q514" si="260">SUM(Q511:Q513)</f>
        <v>9011.25</v>
      </c>
    </row>
    <row r="515" spans="1:17" s="3" customFormat="1" ht="18" customHeight="1" x14ac:dyDescent="0.15">
      <c r="A515" s="23" t="s">
        <v>992</v>
      </c>
      <c r="B515" s="11">
        <v>1</v>
      </c>
      <c r="C515" s="12" t="s">
        <v>993</v>
      </c>
      <c r="D515" s="13" t="s">
        <v>994</v>
      </c>
      <c r="E515" s="12">
        <v>202407</v>
      </c>
      <c r="F515" s="12" t="s">
        <v>23</v>
      </c>
      <c r="G515" s="12">
        <v>6</v>
      </c>
      <c r="H515" s="14">
        <v>3891.48</v>
      </c>
      <c r="I515" s="14">
        <v>121.62</v>
      </c>
      <c r="J515" s="14">
        <v>48.66</v>
      </c>
      <c r="K515" s="14">
        <f t="shared" si="228"/>
        <v>4061.7599999999998</v>
      </c>
      <c r="L515" s="14">
        <v>1945.74</v>
      </c>
      <c r="M515" s="14">
        <v>0</v>
      </c>
      <c r="N515" s="14">
        <v>0</v>
      </c>
      <c r="O515" s="14">
        <f t="shared" si="229"/>
        <v>1945.74</v>
      </c>
      <c r="P515" s="14">
        <v>0</v>
      </c>
      <c r="Q515" s="14">
        <f t="shared" si="195"/>
        <v>6007.5</v>
      </c>
    </row>
    <row r="516" spans="1:17" s="3" customFormat="1" ht="18" customHeight="1" x14ac:dyDescent="0.15">
      <c r="A516" s="24"/>
      <c r="B516" s="11">
        <v>2</v>
      </c>
      <c r="C516" s="12" t="s">
        <v>995</v>
      </c>
      <c r="D516" s="13" t="s">
        <v>996</v>
      </c>
      <c r="E516" s="12" t="s">
        <v>58</v>
      </c>
      <c r="F516" s="12" t="s">
        <v>23</v>
      </c>
      <c r="G516" s="12">
        <v>7</v>
      </c>
      <c r="H516" s="14">
        <v>4540.0600000000004</v>
      </c>
      <c r="I516" s="14">
        <v>141.88999999999999</v>
      </c>
      <c r="J516" s="14">
        <v>56.77</v>
      </c>
      <c r="K516" s="14">
        <f t="shared" si="228"/>
        <v>4738.7200000000012</v>
      </c>
      <c r="L516" s="14">
        <v>2270.0300000000002</v>
      </c>
      <c r="M516" s="14">
        <v>0</v>
      </c>
      <c r="N516" s="14">
        <v>0</v>
      </c>
      <c r="O516" s="14">
        <f t="shared" si="229"/>
        <v>2270.0300000000002</v>
      </c>
      <c r="P516" s="14">
        <v>0</v>
      </c>
      <c r="Q516" s="14">
        <f t="shared" si="195"/>
        <v>7008.7500000000018</v>
      </c>
    </row>
    <row r="517" spans="1:17" s="3" customFormat="1" ht="18" customHeight="1" x14ac:dyDescent="0.15">
      <c r="A517" s="24"/>
      <c r="B517" s="11">
        <v>3</v>
      </c>
      <c r="C517" s="12" t="s">
        <v>997</v>
      </c>
      <c r="D517" s="13" t="s">
        <v>998</v>
      </c>
      <c r="E517" s="12">
        <v>202407</v>
      </c>
      <c r="F517" s="12" t="s">
        <v>23</v>
      </c>
      <c r="G517" s="12">
        <v>6</v>
      </c>
      <c r="H517" s="14">
        <v>3891.48</v>
      </c>
      <c r="I517" s="14">
        <v>121.62</v>
      </c>
      <c r="J517" s="14">
        <v>48.66</v>
      </c>
      <c r="K517" s="14">
        <f t="shared" si="228"/>
        <v>4061.7599999999998</v>
      </c>
      <c r="L517" s="14">
        <v>1945.74</v>
      </c>
      <c r="M517" s="14">
        <v>0</v>
      </c>
      <c r="N517" s="14">
        <v>0</v>
      </c>
      <c r="O517" s="14">
        <f t="shared" si="229"/>
        <v>1945.74</v>
      </c>
      <c r="P517" s="14">
        <v>0</v>
      </c>
      <c r="Q517" s="14">
        <f t="shared" si="195"/>
        <v>6007.5</v>
      </c>
    </row>
    <row r="518" spans="1:17" s="3" customFormat="1" ht="18" customHeight="1" x14ac:dyDescent="0.15">
      <c r="A518" s="24"/>
      <c r="B518" s="11">
        <v>4</v>
      </c>
      <c r="C518" s="12" t="s">
        <v>999</v>
      </c>
      <c r="D518" s="13" t="s">
        <v>1000</v>
      </c>
      <c r="E518" s="12">
        <v>202404</v>
      </c>
      <c r="F518" s="12" t="s">
        <v>23</v>
      </c>
      <c r="G518" s="12">
        <v>9</v>
      </c>
      <c r="H518" s="14">
        <v>5837.22</v>
      </c>
      <c r="I518" s="14">
        <v>182.43</v>
      </c>
      <c r="J518" s="14">
        <v>72.989999999999995</v>
      </c>
      <c r="K518" s="14">
        <f t="shared" si="228"/>
        <v>6092.64</v>
      </c>
      <c r="L518" s="14">
        <v>2918.61</v>
      </c>
      <c r="M518" s="14">
        <v>0</v>
      </c>
      <c r="N518" s="14">
        <v>0</v>
      </c>
      <c r="O518" s="14">
        <f t="shared" si="229"/>
        <v>2918.61</v>
      </c>
      <c r="P518" s="14">
        <v>0</v>
      </c>
      <c r="Q518" s="14">
        <f t="shared" si="195"/>
        <v>9011.25</v>
      </c>
    </row>
    <row r="519" spans="1:17" s="3" customFormat="1" ht="18" customHeight="1" x14ac:dyDescent="0.15">
      <c r="A519" s="25"/>
      <c r="B519" s="11">
        <v>5</v>
      </c>
      <c r="C519" s="12" t="s">
        <v>1001</v>
      </c>
      <c r="D519" s="13" t="s">
        <v>1002</v>
      </c>
      <c r="E519" s="12" t="s">
        <v>22</v>
      </c>
      <c r="F519" s="12" t="s">
        <v>23</v>
      </c>
      <c r="G519" s="12">
        <v>9</v>
      </c>
      <c r="H519" s="14">
        <v>5837.22</v>
      </c>
      <c r="I519" s="14">
        <v>182.43</v>
      </c>
      <c r="J519" s="14">
        <v>72.989999999999995</v>
      </c>
      <c r="K519" s="14">
        <f t="shared" si="228"/>
        <v>6092.64</v>
      </c>
      <c r="L519" s="14">
        <v>2918.61</v>
      </c>
      <c r="M519" s="14">
        <v>0</v>
      </c>
      <c r="N519" s="14">
        <v>0</v>
      </c>
      <c r="O519" s="14">
        <f t="shared" si="229"/>
        <v>2918.61</v>
      </c>
      <c r="P519" s="14">
        <v>2000</v>
      </c>
      <c r="Q519" s="14">
        <f t="shared" si="195"/>
        <v>11011.25</v>
      </c>
    </row>
    <row r="520" spans="1:17" s="4" customFormat="1" ht="24.95" customHeight="1" x14ac:dyDescent="0.15">
      <c r="A520" s="16" t="s">
        <v>33</v>
      </c>
      <c r="B520" s="34" t="s">
        <v>34</v>
      </c>
      <c r="C520" s="34"/>
      <c r="D520" s="34"/>
      <c r="E520" s="34"/>
      <c r="F520" s="34"/>
      <c r="G520" s="34"/>
      <c r="H520" s="14">
        <f>SUM(H515:H519)</f>
        <v>23997.460000000003</v>
      </c>
      <c r="I520" s="14">
        <f t="shared" ref="I520" si="261">SUM(I515:I519)</f>
        <v>749.99</v>
      </c>
      <c r="J520" s="14">
        <f t="shared" ref="J520" si="262">SUM(J515:J519)</f>
        <v>300.07</v>
      </c>
      <c r="K520" s="14">
        <f t="shared" ref="K520" si="263">SUM(K515:K519)</f>
        <v>25047.52</v>
      </c>
      <c r="L520" s="14">
        <f t="shared" ref="L520" si="264">SUM(L515:L519)</f>
        <v>11998.730000000001</v>
      </c>
      <c r="M520" s="14">
        <f t="shared" ref="M520" si="265">SUM(M515:M519)</f>
        <v>0</v>
      </c>
      <c r="N520" s="14">
        <f t="shared" ref="N520" si="266">SUM(N515:N519)</f>
        <v>0</v>
      </c>
      <c r="O520" s="14">
        <f t="shared" ref="O520" si="267">SUM(O515:O519)</f>
        <v>11998.730000000001</v>
      </c>
      <c r="P520" s="14">
        <f t="shared" ref="P520" si="268">SUM(P515:P519)</f>
        <v>2000</v>
      </c>
      <c r="Q520" s="14">
        <f t="shared" ref="Q520" si="269">SUM(Q515:Q519)</f>
        <v>39046.25</v>
      </c>
    </row>
    <row r="521" spans="1:17" s="3" customFormat="1" ht="18" customHeight="1" x14ac:dyDescent="0.15">
      <c r="A521" s="23" t="s">
        <v>1003</v>
      </c>
      <c r="B521" s="12">
        <v>1</v>
      </c>
      <c r="C521" s="12" t="s">
        <v>1004</v>
      </c>
      <c r="D521" s="13" t="s">
        <v>1005</v>
      </c>
      <c r="E521" s="12" t="s">
        <v>22</v>
      </c>
      <c r="F521" s="12" t="s">
        <v>23</v>
      </c>
      <c r="G521" s="12">
        <v>9</v>
      </c>
      <c r="H521" s="14">
        <v>5837.22</v>
      </c>
      <c r="I521" s="14">
        <v>182.43</v>
      </c>
      <c r="J521" s="14">
        <v>72.989999999999995</v>
      </c>
      <c r="K521" s="14">
        <f t="shared" si="228"/>
        <v>6092.64</v>
      </c>
      <c r="L521" s="14">
        <v>2918.61</v>
      </c>
      <c r="M521" s="14">
        <v>0</v>
      </c>
      <c r="N521" s="14">
        <v>0</v>
      </c>
      <c r="O521" s="14">
        <f t="shared" si="229"/>
        <v>2918.61</v>
      </c>
      <c r="P521" s="14">
        <v>0</v>
      </c>
      <c r="Q521" s="14">
        <f t="shared" si="195"/>
        <v>9011.25</v>
      </c>
    </row>
    <row r="522" spans="1:17" s="3" customFormat="1" ht="18" customHeight="1" x14ac:dyDescent="0.15">
      <c r="A522" s="24"/>
      <c r="B522" s="12">
        <v>2</v>
      </c>
      <c r="C522" s="12" t="s">
        <v>1006</v>
      </c>
      <c r="D522" s="13" t="s">
        <v>1007</v>
      </c>
      <c r="E522" s="12">
        <v>202408</v>
      </c>
      <c r="F522" s="12" t="s">
        <v>23</v>
      </c>
      <c r="G522" s="12">
        <v>5</v>
      </c>
      <c r="H522" s="14">
        <v>3242.9</v>
      </c>
      <c r="I522" s="14">
        <v>101.35</v>
      </c>
      <c r="J522" s="14">
        <v>40.549999999999997</v>
      </c>
      <c r="K522" s="14">
        <f t="shared" si="228"/>
        <v>3384.8</v>
      </c>
      <c r="L522" s="14">
        <v>1621.45</v>
      </c>
      <c r="M522" s="14">
        <v>0</v>
      </c>
      <c r="N522" s="14">
        <v>0</v>
      </c>
      <c r="O522" s="14">
        <f t="shared" si="229"/>
        <v>1621.45</v>
      </c>
      <c r="P522" s="14">
        <v>0</v>
      </c>
      <c r="Q522" s="14">
        <f t="shared" si="195"/>
        <v>5006.25</v>
      </c>
    </row>
    <row r="523" spans="1:17" s="3" customFormat="1" ht="18" customHeight="1" x14ac:dyDescent="0.15">
      <c r="A523" s="24"/>
      <c r="B523" s="12">
        <v>3</v>
      </c>
      <c r="C523" s="12" t="s">
        <v>1008</v>
      </c>
      <c r="D523" s="13" t="s">
        <v>1009</v>
      </c>
      <c r="E523" s="12">
        <v>202407</v>
      </c>
      <c r="F523" s="12" t="s">
        <v>23</v>
      </c>
      <c r="G523" s="12">
        <v>6</v>
      </c>
      <c r="H523" s="14">
        <v>3891.48</v>
      </c>
      <c r="I523" s="14">
        <v>121.62</v>
      </c>
      <c r="J523" s="14">
        <v>48.66</v>
      </c>
      <c r="K523" s="14">
        <f t="shared" si="228"/>
        <v>4061.7599999999998</v>
      </c>
      <c r="L523" s="14">
        <v>1945.74</v>
      </c>
      <c r="M523" s="14">
        <v>0</v>
      </c>
      <c r="N523" s="14">
        <v>0</v>
      </c>
      <c r="O523" s="14">
        <f t="shared" si="229"/>
        <v>1945.74</v>
      </c>
      <c r="P523" s="14">
        <v>0</v>
      </c>
      <c r="Q523" s="14">
        <f t="shared" si="195"/>
        <v>6007.5</v>
      </c>
    </row>
    <row r="524" spans="1:17" s="3" customFormat="1" ht="18" customHeight="1" x14ac:dyDescent="0.15">
      <c r="A524" s="24"/>
      <c r="B524" s="12">
        <v>4</v>
      </c>
      <c r="C524" s="12" t="s">
        <v>1010</v>
      </c>
      <c r="D524" s="13" t="s">
        <v>1011</v>
      </c>
      <c r="E524" s="12" t="s">
        <v>22</v>
      </c>
      <c r="F524" s="12" t="s">
        <v>23</v>
      </c>
      <c r="G524" s="12">
        <v>9</v>
      </c>
      <c r="H524" s="14">
        <v>5837.22</v>
      </c>
      <c r="I524" s="14">
        <v>182.43</v>
      </c>
      <c r="J524" s="14">
        <v>72.989999999999995</v>
      </c>
      <c r="K524" s="14">
        <f t="shared" si="228"/>
        <v>6092.64</v>
      </c>
      <c r="L524" s="14">
        <v>2918.61</v>
      </c>
      <c r="M524" s="14">
        <v>0</v>
      </c>
      <c r="N524" s="14">
        <v>0</v>
      </c>
      <c r="O524" s="14">
        <f t="shared" si="229"/>
        <v>2918.61</v>
      </c>
      <c r="P524" s="14">
        <v>0</v>
      </c>
      <c r="Q524" s="14">
        <f t="shared" si="195"/>
        <v>9011.25</v>
      </c>
    </row>
    <row r="525" spans="1:17" s="3" customFormat="1" ht="18" customHeight="1" x14ac:dyDescent="0.15">
      <c r="A525" s="24"/>
      <c r="B525" s="12">
        <v>5</v>
      </c>
      <c r="C525" s="12" t="s">
        <v>1012</v>
      </c>
      <c r="D525" s="13" t="s">
        <v>1013</v>
      </c>
      <c r="E525" s="12" t="s">
        <v>22</v>
      </c>
      <c r="F525" s="12" t="s">
        <v>23</v>
      </c>
      <c r="G525" s="12">
        <v>9</v>
      </c>
      <c r="H525" s="14">
        <v>5837.22</v>
      </c>
      <c r="I525" s="14">
        <v>182.43</v>
      </c>
      <c r="J525" s="14">
        <v>72.989999999999995</v>
      </c>
      <c r="K525" s="14">
        <f t="shared" si="228"/>
        <v>6092.64</v>
      </c>
      <c r="L525" s="14">
        <v>2918.61</v>
      </c>
      <c r="M525" s="14">
        <v>0</v>
      </c>
      <c r="N525" s="14">
        <v>0</v>
      </c>
      <c r="O525" s="14">
        <f t="shared" si="229"/>
        <v>2918.61</v>
      </c>
      <c r="P525" s="14">
        <v>0</v>
      </c>
      <c r="Q525" s="14">
        <f t="shared" si="195"/>
        <v>9011.25</v>
      </c>
    </row>
    <row r="526" spans="1:17" s="3" customFormat="1" ht="18" customHeight="1" x14ac:dyDescent="0.15">
      <c r="A526" s="24"/>
      <c r="B526" s="12">
        <v>6</v>
      </c>
      <c r="C526" s="12" t="s">
        <v>1014</v>
      </c>
      <c r="D526" s="13" t="s">
        <v>1015</v>
      </c>
      <c r="E526" s="12">
        <v>202408</v>
      </c>
      <c r="F526" s="12" t="s">
        <v>23</v>
      </c>
      <c r="G526" s="12">
        <v>5</v>
      </c>
      <c r="H526" s="14">
        <v>3242.9</v>
      </c>
      <c r="I526" s="14">
        <v>101.35</v>
      </c>
      <c r="J526" s="14">
        <v>40.549999999999997</v>
      </c>
      <c r="K526" s="14">
        <f t="shared" si="228"/>
        <v>3384.8</v>
      </c>
      <c r="L526" s="14">
        <v>1621.45</v>
      </c>
      <c r="M526" s="14">
        <v>0</v>
      </c>
      <c r="N526" s="14">
        <v>0</v>
      </c>
      <c r="O526" s="14">
        <f t="shared" si="229"/>
        <v>1621.45</v>
      </c>
      <c r="P526" s="14">
        <v>0</v>
      </c>
      <c r="Q526" s="14">
        <f t="shared" si="195"/>
        <v>5006.25</v>
      </c>
    </row>
    <row r="527" spans="1:17" s="3" customFormat="1" ht="18" customHeight="1" x14ac:dyDescent="0.15">
      <c r="A527" s="24"/>
      <c r="B527" s="12">
        <v>7</v>
      </c>
      <c r="C527" s="12" t="s">
        <v>1016</v>
      </c>
      <c r="D527" s="13" t="s">
        <v>1017</v>
      </c>
      <c r="E527" s="12">
        <v>202408</v>
      </c>
      <c r="F527" s="12" t="s">
        <v>23</v>
      </c>
      <c r="G527" s="12">
        <v>5</v>
      </c>
      <c r="H527" s="14">
        <v>3242.9</v>
      </c>
      <c r="I527" s="14">
        <v>101.35</v>
      </c>
      <c r="J527" s="14">
        <v>40.549999999999997</v>
      </c>
      <c r="K527" s="14">
        <f t="shared" si="228"/>
        <v>3384.8</v>
      </c>
      <c r="L527" s="14">
        <v>1621.45</v>
      </c>
      <c r="M527" s="14">
        <v>0</v>
      </c>
      <c r="N527" s="14">
        <v>0</v>
      </c>
      <c r="O527" s="14">
        <f t="shared" si="229"/>
        <v>1621.45</v>
      </c>
      <c r="P527" s="14">
        <v>0</v>
      </c>
      <c r="Q527" s="14">
        <f t="shared" si="195"/>
        <v>5006.25</v>
      </c>
    </row>
    <row r="528" spans="1:17" s="3" customFormat="1" ht="18" customHeight="1" x14ac:dyDescent="0.15">
      <c r="A528" s="24"/>
      <c r="B528" s="12">
        <v>8</v>
      </c>
      <c r="C528" s="12" t="s">
        <v>1018</v>
      </c>
      <c r="D528" s="13" t="s">
        <v>1019</v>
      </c>
      <c r="E528" s="12">
        <v>202408</v>
      </c>
      <c r="F528" s="12" t="s">
        <v>23</v>
      </c>
      <c r="G528" s="12">
        <v>5</v>
      </c>
      <c r="H528" s="14">
        <v>3242.9</v>
      </c>
      <c r="I528" s="14">
        <v>101.35</v>
      </c>
      <c r="J528" s="14">
        <v>40.549999999999997</v>
      </c>
      <c r="K528" s="14">
        <f t="shared" si="228"/>
        <v>3384.8</v>
      </c>
      <c r="L528" s="14">
        <v>1621.45</v>
      </c>
      <c r="M528" s="14">
        <v>0</v>
      </c>
      <c r="N528" s="14">
        <v>0</v>
      </c>
      <c r="O528" s="14">
        <f t="shared" si="229"/>
        <v>1621.45</v>
      </c>
      <c r="P528" s="14">
        <v>0</v>
      </c>
      <c r="Q528" s="14">
        <f t="shared" si="195"/>
        <v>5006.25</v>
      </c>
    </row>
    <row r="529" spans="1:17" s="3" customFormat="1" ht="18" customHeight="1" x14ac:dyDescent="0.15">
      <c r="A529" s="24"/>
      <c r="B529" s="12">
        <v>9</v>
      </c>
      <c r="C529" s="12" t="s">
        <v>1020</v>
      </c>
      <c r="D529" s="13" t="s">
        <v>1021</v>
      </c>
      <c r="E529" s="12" t="s">
        <v>22</v>
      </c>
      <c r="F529" s="12" t="s">
        <v>23</v>
      </c>
      <c r="G529" s="12">
        <v>5</v>
      </c>
      <c r="H529" s="14">
        <v>3242.9</v>
      </c>
      <c r="I529" s="14">
        <v>101.35</v>
      </c>
      <c r="J529" s="14">
        <v>40.549999999999997</v>
      </c>
      <c r="K529" s="14">
        <f t="shared" si="228"/>
        <v>3384.8</v>
      </c>
      <c r="L529" s="14">
        <v>1621.45</v>
      </c>
      <c r="M529" s="14">
        <v>0</v>
      </c>
      <c r="N529" s="14">
        <v>0</v>
      </c>
      <c r="O529" s="14">
        <f t="shared" si="229"/>
        <v>1621.45</v>
      </c>
      <c r="P529" s="14">
        <v>0</v>
      </c>
      <c r="Q529" s="14">
        <f t="shared" si="195"/>
        <v>5006.25</v>
      </c>
    </row>
    <row r="530" spans="1:17" s="3" customFormat="1" ht="18" customHeight="1" x14ac:dyDescent="0.15">
      <c r="A530" s="24"/>
      <c r="B530" s="12">
        <v>10</v>
      </c>
      <c r="C530" s="12" t="s">
        <v>1022</v>
      </c>
      <c r="D530" s="13" t="s">
        <v>1023</v>
      </c>
      <c r="E530" s="12">
        <v>202408</v>
      </c>
      <c r="F530" s="12" t="s">
        <v>23</v>
      </c>
      <c r="G530" s="12">
        <v>5</v>
      </c>
      <c r="H530" s="14">
        <v>3242.9</v>
      </c>
      <c r="I530" s="14">
        <v>101.35</v>
      </c>
      <c r="J530" s="14">
        <v>40.549999999999997</v>
      </c>
      <c r="K530" s="14">
        <f t="shared" si="228"/>
        <v>3384.8</v>
      </c>
      <c r="L530" s="14">
        <v>1621.45</v>
      </c>
      <c r="M530" s="14">
        <v>0</v>
      </c>
      <c r="N530" s="14">
        <v>0</v>
      </c>
      <c r="O530" s="14">
        <f t="shared" si="229"/>
        <v>1621.45</v>
      </c>
      <c r="P530" s="14">
        <v>0</v>
      </c>
      <c r="Q530" s="14">
        <f t="shared" si="195"/>
        <v>5006.25</v>
      </c>
    </row>
    <row r="531" spans="1:17" s="3" customFormat="1" ht="18" customHeight="1" x14ac:dyDescent="0.15">
      <c r="A531" s="24"/>
      <c r="B531" s="12">
        <v>11</v>
      </c>
      <c r="C531" s="12" t="s">
        <v>1024</v>
      </c>
      <c r="D531" s="13" t="s">
        <v>1025</v>
      </c>
      <c r="E531" s="12">
        <v>202407</v>
      </c>
      <c r="F531" s="12" t="s">
        <v>23</v>
      </c>
      <c r="G531" s="12">
        <v>6</v>
      </c>
      <c r="H531" s="14">
        <v>3891.48</v>
      </c>
      <c r="I531" s="14">
        <v>121.62</v>
      </c>
      <c r="J531" s="14">
        <v>48.66</v>
      </c>
      <c r="K531" s="14">
        <f t="shared" si="228"/>
        <v>4061.7599999999998</v>
      </c>
      <c r="L531" s="14">
        <v>1945.74</v>
      </c>
      <c r="M531" s="14">
        <v>0</v>
      </c>
      <c r="N531" s="14">
        <v>0</v>
      </c>
      <c r="O531" s="14">
        <f t="shared" si="229"/>
        <v>1945.74</v>
      </c>
      <c r="P531" s="14">
        <v>0</v>
      </c>
      <c r="Q531" s="14">
        <f t="shared" si="195"/>
        <v>6007.5</v>
      </c>
    </row>
    <row r="532" spans="1:17" s="3" customFormat="1" ht="18" customHeight="1" x14ac:dyDescent="0.15">
      <c r="A532" s="24"/>
      <c r="B532" s="12">
        <v>12</v>
      </c>
      <c r="C532" s="12" t="s">
        <v>1026</v>
      </c>
      <c r="D532" s="13" t="s">
        <v>1027</v>
      </c>
      <c r="E532" s="12">
        <v>202408</v>
      </c>
      <c r="F532" s="12" t="s">
        <v>23</v>
      </c>
      <c r="G532" s="12">
        <v>5</v>
      </c>
      <c r="H532" s="14">
        <v>3242.9</v>
      </c>
      <c r="I532" s="14">
        <v>101.35</v>
      </c>
      <c r="J532" s="14">
        <v>40.549999999999997</v>
      </c>
      <c r="K532" s="14">
        <f t="shared" si="228"/>
        <v>3384.8</v>
      </c>
      <c r="L532" s="14">
        <v>1621.45</v>
      </c>
      <c r="M532" s="14">
        <v>0</v>
      </c>
      <c r="N532" s="14">
        <v>0</v>
      </c>
      <c r="O532" s="14">
        <f t="shared" si="229"/>
        <v>1621.45</v>
      </c>
      <c r="P532" s="14">
        <v>0</v>
      </c>
      <c r="Q532" s="14">
        <f t="shared" si="195"/>
        <v>5006.25</v>
      </c>
    </row>
    <row r="533" spans="1:17" s="3" customFormat="1" ht="18" customHeight="1" x14ac:dyDescent="0.15">
      <c r="A533" s="24"/>
      <c r="B533" s="12">
        <v>13</v>
      </c>
      <c r="C533" s="12" t="s">
        <v>1028</v>
      </c>
      <c r="D533" s="13" t="s">
        <v>1029</v>
      </c>
      <c r="E533" s="12">
        <v>202408</v>
      </c>
      <c r="F533" s="12" t="s">
        <v>23</v>
      </c>
      <c r="G533" s="12">
        <v>5</v>
      </c>
      <c r="H533" s="14">
        <v>3242.9</v>
      </c>
      <c r="I533" s="14">
        <v>101.35</v>
      </c>
      <c r="J533" s="14">
        <v>40.549999999999997</v>
      </c>
      <c r="K533" s="14">
        <f t="shared" si="228"/>
        <v>3384.8</v>
      </c>
      <c r="L533" s="14">
        <v>1621.45</v>
      </c>
      <c r="M533" s="14">
        <v>0</v>
      </c>
      <c r="N533" s="14">
        <v>0</v>
      </c>
      <c r="O533" s="14">
        <f t="shared" si="229"/>
        <v>1621.45</v>
      </c>
      <c r="P533" s="14">
        <v>0</v>
      </c>
      <c r="Q533" s="14">
        <f t="shared" si="195"/>
        <v>5006.25</v>
      </c>
    </row>
    <row r="534" spans="1:17" s="3" customFormat="1" ht="18" customHeight="1" x14ac:dyDescent="0.15">
      <c r="A534" s="24"/>
      <c r="B534" s="12">
        <v>14</v>
      </c>
      <c r="C534" s="12" t="s">
        <v>1030</v>
      </c>
      <c r="D534" s="13" t="s">
        <v>1031</v>
      </c>
      <c r="E534" s="12" t="s">
        <v>22</v>
      </c>
      <c r="F534" s="12" t="s">
        <v>23</v>
      </c>
      <c r="G534" s="12">
        <v>9</v>
      </c>
      <c r="H534" s="14">
        <v>5837.22</v>
      </c>
      <c r="I534" s="14">
        <v>182.43</v>
      </c>
      <c r="J534" s="14">
        <v>72.989999999999995</v>
      </c>
      <c r="K534" s="14">
        <f t="shared" si="228"/>
        <v>6092.64</v>
      </c>
      <c r="L534" s="14">
        <v>2918.61</v>
      </c>
      <c r="M534" s="14">
        <v>0</v>
      </c>
      <c r="N534" s="14">
        <v>0</v>
      </c>
      <c r="O534" s="14">
        <f t="shared" si="229"/>
        <v>2918.61</v>
      </c>
      <c r="P534" s="14">
        <v>0</v>
      </c>
      <c r="Q534" s="14">
        <f t="shared" si="195"/>
        <v>9011.25</v>
      </c>
    </row>
    <row r="535" spans="1:17" s="3" customFormat="1" ht="18" customHeight="1" x14ac:dyDescent="0.15">
      <c r="A535" s="25"/>
      <c r="B535" s="12">
        <v>15</v>
      </c>
      <c r="C535" s="12" t="s">
        <v>1032</v>
      </c>
      <c r="D535" s="13" t="s">
        <v>1033</v>
      </c>
      <c r="E535" s="12">
        <v>202408</v>
      </c>
      <c r="F535" s="12" t="s">
        <v>23</v>
      </c>
      <c r="G535" s="12">
        <v>5</v>
      </c>
      <c r="H535" s="14">
        <v>3242.9</v>
      </c>
      <c r="I535" s="14">
        <v>101.35</v>
      </c>
      <c r="J535" s="14">
        <v>40.549999999999997</v>
      </c>
      <c r="K535" s="14">
        <f t="shared" si="228"/>
        <v>3384.8</v>
      </c>
      <c r="L535" s="14">
        <v>1621.45</v>
      </c>
      <c r="M535" s="14">
        <v>0</v>
      </c>
      <c r="N535" s="14">
        <v>0</v>
      </c>
      <c r="O535" s="14">
        <f t="shared" si="229"/>
        <v>1621.45</v>
      </c>
      <c r="P535" s="14">
        <v>0</v>
      </c>
      <c r="Q535" s="14">
        <f t="shared" si="195"/>
        <v>5006.25</v>
      </c>
    </row>
    <row r="536" spans="1:17" s="4" customFormat="1" ht="24.95" customHeight="1" x14ac:dyDescent="0.15">
      <c r="A536" s="16" t="s">
        <v>33</v>
      </c>
      <c r="B536" s="34" t="s">
        <v>583</v>
      </c>
      <c r="C536" s="34"/>
      <c r="D536" s="34"/>
      <c r="E536" s="34"/>
      <c r="F536" s="34"/>
      <c r="G536" s="34"/>
      <c r="H536" s="14">
        <f>SUM(H521:H535)</f>
        <v>60317.940000000017</v>
      </c>
      <c r="I536" s="14">
        <f t="shared" ref="I536:Q536" si="270">SUM(I521:I535)</f>
        <v>1885.1099999999994</v>
      </c>
      <c r="J536" s="14">
        <f t="shared" si="270"/>
        <v>754.2299999999999</v>
      </c>
      <c r="K536" s="14">
        <f t="shared" si="270"/>
        <v>62957.280000000013</v>
      </c>
      <c r="L536" s="14">
        <f t="shared" si="270"/>
        <v>30158.970000000008</v>
      </c>
      <c r="M536" s="14">
        <f t="shared" si="270"/>
        <v>0</v>
      </c>
      <c r="N536" s="14">
        <f t="shared" si="270"/>
        <v>0</v>
      </c>
      <c r="O536" s="14">
        <f t="shared" si="270"/>
        <v>30158.970000000008</v>
      </c>
      <c r="P536" s="14">
        <f t="shared" si="270"/>
        <v>0</v>
      </c>
      <c r="Q536" s="14">
        <f t="shared" si="270"/>
        <v>93116.25</v>
      </c>
    </row>
    <row r="537" spans="1:17" s="3" customFormat="1" ht="18" customHeight="1" x14ac:dyDescent="0.15">
      <c r="A537" s="23" t="s">
        <v>1034</v>
      </c>
      <c r="B537" s="11">
        <v>1</v>
      </c>
      <c r="C537" s="12" t="s">
        <v>1035</v>
      </c>
      <c r="D537" s="13" t="s">
        <v>1036</v>
      </c>
      <c r="E537" s="12" t="s">
        <v>95</v>
      </c>
      <c r="F537" s="12" t="s">
        <v>23</v>
      </c>
      <c r="G537" s="12">
        <v>6</v>
      </c>
      <c r="H537" s="14">
        <v>3891.48</v>
      </c>
      <c r="I537" s="14">
        <v>121.62</v>
      </c>
      <c r="J537" s="14">
        <v>109.44</v>
      </c>
      <c r="K537" s="14">
        <f t="shared" si="228"/>
        <v>4122.54</v>
      </c>
      <c r="L537" s="14">
        <v>1945.74</v>
      </c>
      <c r="M537" s="14">
        <v>0</v>
      </c>
      <c r="N537" s="14">
        <v>0</v>
      </c>
      <c r="O537" s="14">
        <f t="shared" si="229"/>
        <v>1945.74</v>
      </c>
      <c r="P537" s="14">
        <v>0</v>
      </c>
      <c r="Q537" s="14">
        <f t="shared" ref="Q537:Q615" si="271">SUM(K537,O537,P537)</f>
        <v>6068.28</v>
      </c>
    </row>
    <row r="538" spans="1:17" s="3" customFormat="1" ht="18" customHeight="1" x14ac:dyDescent="0.15">
      <c r="A538" s="24"/>
      <c r="B538" s="11">
        <v>2</v>
      </c>
      <c r="C538" s="12" t="s">
        <v>1037</v>
      </c>
      <c r="D538" s="13" t="s">
        <v>1038</v>
      </c>
      <c r="E538" s="12" t="s">
        <v>58</v>
      </c>
      <c r="F538" s="12">
        <v>202407</v>
      </c>
      <c r="G538" s="12">
        <v>2</v>
      </c>
      <c r="H538" s="14">
        <v>1236.1600000000001</v>
      </c>
      <c r="I538" s="14">
        <v>38.64</v>
      </c>
      <c r="J538" s="14">
        <v>34.76</v>
      </c>
      <c r="K538" s="14">
        <f t="shared" si="228"/>
        <v>1309.5600000000002</v>
      </c>
      <c r="L538" s="14">
        <v>618.14</v>
      </c>
      <c r="M538" s="14">
        <v>0</v>
      </c>
      <c r="N538" s="14">
        <v>0</v>
      </c>
      <c r="O538" s="14">
        <f t="shared" si="229"/>
        <v>618.14</v>
      </c>
      <c r="P538" s="14">
        <v>0</v>
      </c>
      <c r="Q538" s="14">
        <f t="shared" si="271"/>
        <v>1927.7000000000003</v>
      </c>
    </row>
    <row r="539" spans="1:17" s="3" customFormat="1" ht="18" customHeight="1" x14ac:dyDescent="0.15">
      <c r="A539" s="24"/>
      <c r="B539" s="11">
        <v>3</v>
      </c>
      <c r="C539" s="12" t="s">
        <v>1039</v>
      </c>
      <c r="D539" s="13" t="s">
        <v>1040</v>
      </c>
      <c r="E539" s="12">
        <v>202404</v>
      </c>
      <c r="F539" s="12">
        <v>202410</v>
      </c>
      <c r="G539" s="12">
        <v>7</v>
      </c>
      <c r="H539" s="14">
        <v>4540.0600000000004</v>
      </c>
      <c r="I539" s="14">
        <v>141.88999999999999</v>
      </c>
      <c r="J539" s="14">
        <v>127.68</v>
      </c>
      <c r="K539" s="14">
        <f t="shared" si="228"/>
        <v>4809.630000000001</v>
      </c>
      <c r="L539" s="14">
        <v>2270.0300000000002</v>
      </c>
      <c r="M539" s="14">
        <v>0</v>
      </c>
      <c r="N539" s="14">
        <v>0</v>
      </c>
      <c r="O539" s="14">
        <f t="shared" si="229"/>
        <v>2270.0300000000002</v>
      </c>
      <c r="P539" s="14">
        <v>2000</v>
      </c>
      <c r="Q539" s="14">
        <f t="shared" si="271"/>
        <v>9079.6600000000017</v>
      </c>
    </row>
    <row r="540" spans="1:17" s="3" customFormat="1" ht="18" customHeight="1" x14ac:dyDescent="0.15">
      <c r="A540" s="24"/>
      <c r="B540" s="11">
        <v>4</v>
      </c>
      <c r="C540" s="15" t="s">
        <v>1041</v>
      </c>
      <c r="D540" s="13" t="s">
        <v>1042</v>
      </c>
      <c r="E540" s="12">
        <v>202404</v>
      </c>
      <c r="F540" s="12">
        <v>202409</v>
      </c>
      <c r="G540" s="12">
        <v>6</v>
      </c>
      <c r="H540" s="14">
        <v>3891.48</v>
      </c>
      <c r="I540" s="14">
        <v>121.62</v>
      </c>
      <c r="J540" s="14">
        <v>109.44</v>
      </c>
      <c r="K540" s="14">
        <f t="shared" si="228"/>
        <v>4122.54</v>
      </c>
      <c r="L540" s="14">
        <v>1945.74</v>
      </c>
      <c r="M540" s="14">
        <v>0</v>
      </c>
      <c r="N540" s="14">
        <v>0</v>
      </c>
      <c r="O540" s="14">
        <f t="shared" si="229"/>
        <v>1945.74</v>
      </c>
      <c r="P540" s="14">
        <v>0</v>
      </c>
      <c r="Q540" s="14">
        <f t="shared" si="271"/>
        <v>6068.28</v>
      </c>
    </row>
    <row r="541" spans="1:17" s="3" customFormat="1" ht="18" customHeight="1" x14ac:dyDescent="0.15">
      <c r="A541" s="24"/>
      <c r="B541" s="11">
        <v>5</v>
      </c>
      <c r="C541" s="15" t="s">
        <v>1043</v>
      </c>
      <c r="D541" s="13" t="s">
        <v>1044</v>
      </c>
      <c r="E541" s="12">
        <v>202404</v>
      </c>
      <c r="F541" s="12">
        <v>202404</v>
      </c>
      <c r="G541" s="12">
        <v>1</v>
      </c>
      <c r="H541" s="14">
        <v>618.08000000000004</v>
      </c>
      <c r="I541" s="14">
        <v>19.32</v>
      </c>
      <c r="J541" s="14">
        <v>17.38</v>
      </c>
      <c r="K541" s="14">
        <f t="shared" si="228"/>
        <v>654.78000000000009</v>
      </c>
      <c r="L541" s="14">
        <v>309.07</v>
      </c>
      <c r="M541" s="14">
        <v>0</v>
      </c>
      <c r="N541" s="14">
        <v>0</v>
      </c>
      <c r="O541" s="14">
        <f t="shared" si="229"/>
        <v>309.07</v>
      </c>
      <c r="P541" s="14">
        <v>0</v>
      </c>
      <c r="Q541" s="14">
        <f t="shared" si="271"/>
        <v>963.85000000000014</v>
      </c>
    </row>
    <row r="542" spans="1:17" s="3" customFormat="1" ht="18" customHeight="1" x14ac:dyDescent="0.15">
      <c r="A542" s="24"/>
      <c r="B542" s="11">
        <v>6</v>
      </c>
      <c r="C542" s="15" t="s">
        <v>1045</v>
      </c>
      <c r="D542" s="13" t="s">
        <v>1046</v>
      </c>
      <c r="E542" s="12">
        <v>202404</v>
      </c>
      <c r="F542" s="12">
        <v>202404</v>
      </c>
      <c r="G542" s="12">
        <v>1</v>
      </c>
      <c r="H542" s="14">
        <v>618.08000000000004</v>
      </c>
      <c r="I542" s="14">
        <v>19.32</v>
      </c>
      <c r="J542" s="14">
        <v>17.38</v>
      </c>
      <c r="K542" s="14">
        <f t="shared" si="228"/>
        <v>654.78000000000009</v>
      </c>
      <c r="L542" s="14">
        <v>309.07</v>
      </c>
      <c r="M542" s="14">
        <v>0</v>
      </c>
      <c r="N542" s="14">
        <v>0</v>
      </c>
      <c r="O542" s="14">
        <f t="shared" si="229"/>
        <v>309.07</v>
      </c>
      <c r="P542" s="14">
        <v>0</v>
      </c>
      <c r="Q542" s="14">
        <f t="shared" si="271"/>
        <v>963.85000000000014</v>
      </c>
    </row>
    <row r="543" spans="1:17" s="3" customFormat="1" ht="18" customHeight="1" x14ac:dyDescent="0.15">
      <c r="A543" s="24"/>
      <c r="B543" s="11">
        <v>7</v>
      </c>
      <c r="C543" s="15" t="s">
        <v>1047</v>
      </c>
      <c r="D543" s="13" t="s">
        <v>1048</v>
      </c>
      <c r="E543" s="12">
        <v>202404</v>
      </c>
      <c r="F543" s="12">
        <v>202409</v>
      </c>
      <c r="G543" s="12">
        <v>6</v>
      </c>
      <c r="H543" s="14">
        <v>3891.48</v>
      </c>
      <c r="I543" s="14">
        <v>121.62</v>
      </c>
      <c r="J543" s="14">
        <v>109.44</v>
      </c>
      <c r="K543" s="14">
        <f t="shared" si="228"/>
        <v>4122.54</v>
      </c>
      <c r="L543" s="14">
        <v>1945.74</v>
      </c>
      <c r="M543" s="14">
        <v>0</v>
      </c>
      <c r="N543" s="14">
        <v>0</v>
      </c>
      <c r="O543" s="14">
        <f t="shared" si="229"/>
        <v>1945.74</v>
      </c>
      <c r="P543" s="14">
        <v>0</v>
      </c>
      <c r="Q543" s="14">
        <f t="shared" si="271"/>
        <v>6068.28</v>
      </c>
    </row>
    <row r="544" spans="1:17" s="3" customFormat="1" ht="18" customHeight="1" x14ac:dyDescent="0.15">
      <c r="A544" s="25"/>
      <c r="B544" s="11">
        <v>8</v>
      </c>
      <c r="C544" s="15" t="s">
        <v>1049</v>
      </c>
      <c r="D544" s="13" t="s">
        <v>1050</v>
      </c>
      <c r="E544" s="12">
        <v>202404</v>
      </c>
      <c r="F544" s="12">
        <v>202404</v>
      </c>
      <c r="G544" s="12">
        <v>1</v>
      </c>
      <c r="H544" s="14">
        <v>618.08000000000004</v>
      </c>
      <c r="I544" s="14">
        <v>19.32</v>
      </c>
      <c r="J544" s="14">
        <v>17.38</v>
      </c>
      <c r="K544" s="14">
        <f t="shared" si="228"/>
        <v>654.78000000000009</v>
      </c>
      <c r="L544" s="14">
        <v>309.07</v>
      </c>
      <c r="M544" s="14">
        <v>0</v>
      </c>
      <c r="N544" s="14">
        <v>0</v>
      </c>
      <c r="O544" s="14">
        <f t="shared" si="229"/>
        <v>309.07</v>
      </c>
      <c r="P544" s="14">
        <v>0</v>
      </c>
      <c r="Q544" s="14">
        <f t="shared" si="271"/>
        <v>963.85000000000014</v>
      </c>
    </row>
    <row r="545" spans="1:17" s="4" customFormat="1" ht="24.95" customHeight="1" x14ac:dyDescent="0.15">
      <c r="A545" s="16" t="s">
        <v>33</v>
      </c>
      <c r="B545" s="34" t="s">
        <v>79</v>
      </c>
      <c r="C545" s="34"/>
      <c r="D545" s="34"/>
      <c r="E545" s="34"/>
      <c r="F545" s="34"/>
      <c r="G545" s="34"/>
      <c r="H545" s="14">
        <f>SUM(H537:H544)</f>
        <v>19304.900000000001</v>
      </c>
      <c r="I545" s="14">
        <f t="shared" ref="I545:Q545" si="272">SUM(I537:I544)</f>
        <v>603.35</v>
      </c>
      <c r="J545" s="14">
        <f t="shared" si="272"/>
        <v>542.9</v>
      </c>
      <c r="K545" s="14">
        <f t="shared" si="272"/>
        <v>20451.150000000001</v>
      </c>
      <c r="L545" s="14">
        <f t="shared" si="272"/>
        <v>9652.5999999999985</v>
      </c>
      <c r="M545" s="14">
        <f t="shared" si="272"/>
        <v>0</v>
      </c>
      <c r="N545" s="14">
        <f t="shared" si="272"/>
        <v>0</v>
      </c>
      <c r="O545" s="14">
        <f t="shared" si="272"/>
        <v>9652.5999999999985</v>
      </c>
      <c r="P545" s="14">
        <f t="shared" si="272"/>
        <v>2000</v>
      </c>
      <c r="Q545" s="14">
        <f t="shared" si="272"/>
        <v>32103.749999999993</v>
      </c>
    </row>
    <row r="546" spans="1:17" s="3" customFormat="1" ht="18" customHeight="1" x14ac:dyDescent="0.15">
      <c r="A546" s="23" t="s">
        <v>1051</v>
      </c>
      <c r="B546" s="11">
        <v>1</v>
      </c>
      <c r="C546" s="12" t="s">
        <v>1052</v>
      </c>
      <c r="D546" s="13" t="s">
        <v>1053</v>
      </c>
      <c r="E546" s="12" t="s">
        <v>22</v>
      </c>
      <c r="F546" s="12" t="s">
        <v>23</v>
      </c>
      <c r="G546" s="12">
        <v>9</v>
      </c>
      <c r="H546" s="14">
        <v>5837.22</v>
      </c>
      <c r="I546" s="14">
        <v>182.43</v>
      </c>
      <c r="J546" s="14">
        <v>72.989999999999995</v>
      </c>
      <c r="K546" s="14">
        <f t="shared" si="228"/>
        <v>6092.64</v>
      </c>
      <c r="L546" s="14">
        <v>2918.61</v>
      </c>
      <c r="M546" s="14">
        <v>0</v>
      </c>
      <c r="N546" s="14">
        <v>0</v>
      </c>
      <c r="O546" s="14">
        <f t="shared" si="229"/>
        <v>2918.61</v>
      </c>
      <c r="P546" s="14">
        <v>2000</v>
      </c>
      <c r="Q546" s="14">
        <f t="shared" si="271"/>
        <v>11011.25</v>
      </c>
    </row>
    <row r="547" spans="1:17" s="3" customFormat="1" ht="18" customHeight="1" x14ac:dyDescent="0.15">
      <c r="A547" s="24"/>
      <c r="B547" s="11">
        <v>2</v>
      </c>
      <c r="C547" s="12" t="s">
        <v>1054</v>
      </c>
      <c r="D547" s="13" t="s">
        <v>1055</v>
      </c>
      <c r="E547" s="12" t="s">
        <v>22</v>
      </c>
      <c r="F547" s="12" t="s">
        <v>23</v>
      </c>
      <c r="G547" s="12">
        <v>9</v>
      </c>
      <c r="H547" s="14">
        <v>5837.22</v>
      </c>
      <c r="I547" s="14">
        <v>182.43</v>
      </c>
      <c r="J547" s="14">
        <v>72.989999999999995</v>
      </c>
      <c r="K547" s="14">
        <f t="shared" si="228"/>
        <v>6092.64</v>
      </c>
      <c r="L547" s="14">
        <v>2918.61</v>
      </c>
      <c r="M547" s="14">
        <v>0</v>
      </c>
      <c r="N547" s="14">
        <v>0</v>
      </c>
      <c r="O547" s="14">
        <f t="shared" si="229"/>
        <v>2918.61</v>
      </c>
      <c r="P547" s="14">
        <v>2000</v>
      </c>
      <c r="Q547" s="14">
        <f t="shared" si="271"/>
        <v>11011.25</v>
      </c>
    </row>
    <row r="548" spans="1:17" s="3" customFormat="1" ht="18" customHeight="1" x14ac:dyDescent="0.15">
      <c r="A548" s="24"/>
      <c r="B548" s="11">
        <v>3</v>
      </c>
      <c r="C548" s="12" t="s">
        <v>1056</v>
      </c>
      <c r="D548" s="13" t="s">
        <v>1057</v>
      </c>
      <c r="E548" s="12" t="s">
        <v>22</v>
      </c>
      <c r="F548" s="12" t="s">
        <v>23</v>
      </c>
      <c r="G548" s="12">
        <v>9</v>
      </c>
      <c r="H548" s="14">
        <v>5837.22</v>
      </c>
      <c r="I548" s="14">
        <v>182.43</v>
      </c>
      <c r="J548" s="14">
        <v>72.989999999999995</v>
      </c>
      <c r="K548" s="14">
        <f t="shared" si="228"/>
        <v>6092.64</v>
      </c>
      <c r="L548" s="14">
        <v>2918.61</v>
      </c>
      <c r="M548" s="14">
        <v>0</v>
      </c>
      <c r="N548" s="14">
        <v>0</v>
      </c>
      <c r="O548" s="14">
        <f t="shared" si="229"/>
        <v>2918.61</v>
      </c>
      <c r="P548" s="14">
        <v>2000</v>
      </c>
      <c r="Q548" s="14">
        <f t="shared" si="271"/>
        <v>11011.25</v>
      </c>
    </row>
    <row r="549" spans="1:17" s="3" customFormat="1" ht="18" customHeight="1" x14ac:dyDescent="0.15">
      <c r="A549" s="24"/>
      <c r="B549" s="11">
        <v>4</v>
      </c>
      <c r="C549" s="12" t="s">
        <v>1058</v>
      </c>
      <c r="D549" s="13" t="s">
        <v>1059</v>
      </c>
      <c r="E549" s="12" t="s">
        <v>22</v>
      </c>
      <c r="F549" s="12" t="s">
        <v>23</v>
      </c>
      <c r="G549" s="12">
        <v>9</v>
      </c>
      <c r="H549" s="14">
        <v>5837.22</v>
      </c>
      <c r="I549" s="14">
        <v>182.43</v>
      </c>
      <c r="J549" s="14">
        <v>72.989999999999995</v>
      </c>
      <c r="K549" s="14">
        <f t="shared" si="228"/>
        <v>6092.64</v>
      </c>
      <c r="L549" s="14">
        <v>2918.61</v>
      </c>
      <c r="M549" s="14">
        <v>0</v>
      </c>
      <c r="N549" s="14">
        <v>0</v>
      </c>
      <c r="O549" s="14">
        <f t="shared" si="229"/>
        <v>2918.61</v>
      </c>
      <c r="P549" s="14">
        <v>2000</v>
      </c>
      <c r="Q549" s="14">
        <f t="shared" si="271"/>
        <v>11011.25</v>
      </c>
    </row>
    <row r="550" spans="1:17" s="3" customFormat="1" ht="18" customHeight="1" x14ac:dyDescent="0.15">
      <c r="A550" s="25"/>
      <c r="B550" s="11">
        <v>5</v>
      </c>
      <c r="C550" s="12" t="s">
        <v>1060</v>
      </c>
      <c r="D550" s="13" t="s">
        <v>1061</v>
      </c>
      <c r="E550" s="12" t="s">
        <v>22</v>
      </c>
      <c r="F550" s="12" t="s">
        <v>23</v>
      </c>
      <c r="G550" s="12">
        <v>9</v>
      </c>
      <c r="H550" s="14">
        <v>5188.6400000000003</v>
      </c>
      <c r="I550" s="14">
        <v>162.16</v>
      </c>
      <c r="J550" s="14">
        <v>64.88</v>
      </c>
      <c r="K550" s="14">
        <f t="shared" si="228"/>
        <v>5415.68</v>
      </c>
      <c r="L550" s="14">
        <v>2594.3200000000002</v>
      </c>
      <c r="M550" s="14">
        <v>0</v>
      </c>
      <c r="N550" s="14">
        <v>0</v>
      </c>
      <c r="O550" s="14">
        <f t="shared" si="229"/>
        <v>2594.3200000000002</v>
      </c>
      <c r="P550" s="14">
        <v>2000</v>
      </c>
      <c r="Q550" s="14">
        <f t="shared" si="271"/>
        <v>10010</v>
      </c>
    </row>
    <row r="551" spans="1:17" s="4" customFormat="1" ht="24.95" customHeight="1" x14ac:dyDescent="0.15">
      <c r="A551" s="16" t="s">
        <v>33</v>
      </c>
      <c r="B551" s="34" t="s">
        <v>34</v>
      </c>
      <c r="C551" s="34"/>
      <c r="D551" s="34"/>
      <c r="E551" s="34"/>
      <c r="F551" s="34"/>
      <c r="G551" s="34"/>
      <c r="H551" s="14">
        <f>SUM(H546:H550)</f>
        <v>28537.52</v>
      </c>
      <c r="I551" s="14">
        <f t="shared" ref="I551:Q551" si="273">SUM(I546:I550)</f>
        <v>891.88</v>
      </c>
      <c r="J551" s="14">
        <f t="shared" si="273"/>
        <v>356.84</v>
      </c>
      <c r="K551" s="14">
        <f t="shared" si="273"/>
        <v>29786.240000000002</v>
      </c>
      <c r="L551" s="14">
        <f t="shared" si="273"/>
        <v>14268.76</v>
      </c>
      <c r="M551" s="14">
        <f t="shared" si="273"/>
        <v>0</v>
      </c>
      <c r="N551" s="14">
        <f t="shared" si="273"/>
        <v>0</v>
      </c>
      <c r="O551" s="14">
        <f t="shared" si="273"/>
        <v>14268.76</v>
      </c>
      <c r="P551" s="14">
        <f t="shared" si="273"/>
        <v>10000</v>
      </c>
      <c r="Q551" s="14">
        <f t="shared" si="273"/>
        <v>54055</v>
      </c>
    </row>
    <row r="552" spans="1:17" s="3" customFormat="1" ht="18" customHeight="1" x14ac:dyDescent="0.15">
      <c r="A552" s="23" t="s">
        <v>1062</v>
      </c>
      <c r="B552" s="11">
        <v>1</v>
      </c>
      <c r="C552" s="12" t="s">
        <v>1063</v>
      </c>
      <c r="D552" s="13" t="s">
        <v>1064</v>
      </c>
      <c r="E552" s="12" t="s">
        <v>22</v>
      </c>
      <c r="F552" s="12" t="s">
        <v>23</v>
      </c>
      <c r="G552" s="12">
        <v>9</v>
      </c>
      <c r="H552" s="14">
        <v>5837.22</v>
      </c>
      <c r="I552" s="14">
        <v>182.43</v>
      </c>
      <c r="J552" s="14">
        <v>127.71</v>
      </c>
      <c r="K552" s="14">
        <f t="shared" si="228"/>
        <v>6147.3600000000006</v>
      </c>
      <c r="L552" s="14">
        <v>2918.61</v>
      </c>
      <c r="M552" s="14">
        <v>0</v>
      </c>
      <c r="N552" s="14">
        <v>0</v>
      </c>
      <c r="O552" s="14">
        <f t="shared" si="229"/>
        <v>2918.61</v>
      </c>
      <c r="P552" s="14">
        <v>2000</v>
      </c>
      <c r="Q552" s="14">
        <f t="shared" si="271"/>
        <v>11065.970000000001</v>
      </c>
    </row>
    <row r="553" spans="1:17" s="3" customFormat="1" ht="18" customHeight="1" x14ac:dyDescent="0.15">
      <c r="A553" s="24"/>
      <c r="B553" s="11">
        <v>2</v>
      </c>
      <c r="C553" s="12" t="s">
        <v>1065</v>
      </c>
      <c r="D553" s="13" t="s">
        <v>1066</v>
      </c>
      <c r="E553" s="12" t="s">
        <v>22</v>
      </c>
      <c r="F553" s="12" t="s">
        <v>23</v>
      </c>
      <c r="G553" s="12">
        <v>9</v>
      </c>
      <c r="H553" s="14">
        <v>5837.22</v>
      </c>
      <c r="I553" s="14">
        <v>182.43</v>
      </c>
      <c r="J553" s="14">
        <v>127.71</v>
      </c>
      <c r="K553" s="14">
        <f t="shared" si="228"/>
        <v>6147.3600000000006</v>
      </c>
      <c r="L553" s="14">
        <v>2918.61</v>
      </c>
      <c r="M553" s="14">
        <v>0</v>
      </c>
      <c r="N553" s="14">
        <v>0</v>
      </c>
      <c r="O553" s="14">
        <f t="shared" si="229"/>
        <v>2918.61</v>
      </c>
      <c r="P553" s="14">
        <v>2000</v>
      </c>
      <c r="Q553" s="14">
        <f t="shared" si="271"/>
        <v>11065.970000000001</v>
      </c>
    </row>
    <row r="554" spans="1:17" s="3" customFormat="1" ht="18" customHeight="1" x14ac:dyDescent="0.15">
      <c r="A554" s="24"/>
      <c r="B554" s="11">
        <v>3</v>
      </c>
      <c r="C554" s="12" t="s">
        <v>1067</v>
      </c>
      <c r="D554" s="13" t="s">
        <v>1068</v>
      </c>
      <c r="E554" s="12" t="s">
        <v>22</v>
      </c>
      <c r="F554" s="12" t="s">
        <v>23</v>
      </c>
      <c r="G554" s="12">
        <v>9</v>
      </c>
      <c r="H554" s="14">
        <v>5837.22</v>
      </c>
      <c r="I554" s="14">
        <v>182.43</v>
      </c>
      <c r="J554" s="14">
        <v>127.71</v>
      </c>
      <c r="K554" s="14">
        <f t="shared" si="228"/>
        <v>6147.3600000000006</v>
      </c>
      <c r="L554" s="14">
        <v>2918.61</v>
      </c>
      <c r="M554" s="14">
        <v>0</v>
      </c>
      <c r="N554" s="14">
        <v>0</v>
      </c>
      <c r="O554" s="14">
        <f t="shared" si="229"/>
        <v>2918.61</v>
      </c>
      <c r="P554" s="14">
        <v>2000</v>
      </c>
      <c r="Q554" s="14">
        <f t="shared" si="271"/>
        <v>11065.970000000001</v>
      </c>
    </row>
    <row r="555" spans="1:17" s="3" customFormat="1" ht="18" customHeight="1" x14ac:dyDescent="0.15">
      <c r="A555" s="25"/>
      <c r="B555" s="11">
        <v>4</v>
      </c>
      <c r="C555" s="12" t="s">
        <v>1069</v>
      </c>
      <c r="D555" s="13" t="s">
        <v>1070</v>
      </c>
      <c r="E555" s="12" t="s">
        <v>199</v>
      </c>
      <c r="F555" s="12" t="s">
        <v>23</v>
      </c>
      <c r="G555" s="12">
        <v>3</v>
      </c>
      <c r="H555" s="14">
        <v>1945.74</v>
      </c>
      <c r="I555" s="14">
        <v>60.81</v>
      </c>
      <c r="J555" s="14">
        <v>42.57</v>
      </c>
      <c r="K555" s="14">
        <f t="shared" si="228"/>
        <v>2049.12</v>
      </c>
      <c r="L555" s="14">
        <v>972.87</v>
      </c>
      <c r="M555" s="14">
        <v>0</v>
      </c>
      <c r="N555" s="14">
        <v>0</v>
      </c>
      <c r="O555" s="14">
        <f t="shared" si="229"/>
        <v>972.87</v>
      </c>
      <c r="P555" s="14">
        <v>0</v>
      </c>
      <c r="Q555" s="14">
        <f t="shared" si="271"/>
        <v>3021.99</v>
      </c>
    </row>
    <row r="556" spans="1:17" s="4" customFormat="1" ht="24.95" customHeight="1" x14ac:dyDescent="0.15">
      <c r="A556" s="16" t="s">
        <v>33</v>
      </c>
      <c r="B556" s="34" t="s">
        <v>91</v>
      </c>
      <c r="C556" s="34"/>
      <c r="D556" s="34"/>
      <c r="E556" s="34"/>
      <c r="F556" s="34"/>
      <c r="G556" s="34"/>
      <c r="H556" s="14">
        <f>SUM(H552:H555)</f>
        <v>19457.400000000001</v>
      </c>
      <c r="I556" s="14">
        <f t="shared" ref="I556:Q556" si="274">SUM(I552:I555)</f>
        <v>608.09999999999991</v>
      </c>
      <c r="J556" s="14">
        <f t="shared" si="274"/>
        <v>425.7</v>
      </c>
      <c r="K556" s="14">
        <f t="shared" si="274"/>
        <v>20491.2</v>
      </c>
      <c r="L556" s="14">
        <f t="shared" si="274"/>
        <v>9728.7000000000007</v>
      </c>
      <c r="M556" s="14">
        <f t="shared" si="274"/>
        <v>0</v>
      </c>
      <c r="N556" s="14">
        <f t="shared" si="274"/>
        <v>0</v>
      </c>
      <c r="O556" s="14">
        <f t="shared" si="274"/>
        <v>9728.7000000000007</v>
      </c>
      <c r="P556" s="14">
        <f t="shared" si="274"/>
        <v>6000</v>
      </c>
      <c r="Q556" s="14">
        <f t="shared" si="274"/>
        <v>36219.9</v>
      </c>
    </row>
    <row r="557" spans="1:17" s="3" customFormat="1" ht="18" customHeight="1" x14ac:dyDescent="0.15">
      <c r="A557" s="23" t="s">
        <v>1071</v>
      </c>
      <c r="B557" s="12">
        <v>1</v>
      </c>
      <c r="C557" s="15" t="s">
        <v>1072</v>
      </c>
      <c r="D557" s="13" t="s">
        <v>1073</v>
      </c>
      <c r="E557" s="12">
        <v>202404</v>
      </c>
      <c r="F557" s="12">
        <v>202409</v>
      </c>
      <c r="G557" s="12">
        <v>6</v>
      </c>
      <c r="H557" s="14">
        <v>3891.48</v>
      </c>
      <c r="I557" s="14">
        <v>121.62</v>
      </c>
      <c r="J557" s="14">
        <v>109.44</v>
      </c>
      <c r="K557" s="14">
        <f t="shared" si="228"/>
        <v>4122.54</v>
      </c>
      <c r="L557" s="14">
        <v>5188.6400000000003</v>
      </c>
      <c r="M557" s="14">
        <v>0</v>
      </c>
      <c r="N557" s="14">
        <v>0</v>
      </c>
      <c r="O557" s="14">
        <f t="shared" si="229"/>
        <v>5188.6400000000003</v>
      </c>
      <c r="P557" s="14">
        <v>0</v>
      </c>
      <c r="Q557" s="14">
        <f t="shared" si="271"/>
        <v>9311.18</v>
      </c>
    </row>
    <row r="558" spans="1:17" s="3" customFormat="1" ht="18" customHeight="1" x14ac:dyDescent="0.15">
      <c r="A558" s="24"/>
      <c r="B558" s="12">
        <v>2</v>
      </c>
      <c r="C558" s="15" t="s">
        <v>1074</v>
      </c>
      <c r="D558" s="13" t="s">
        <v>1075</v>
      </c>
      <c r="E558" s="12">
        <v>202404</v>
      </c>
      <c r="F558" s="12">
        <v>202406</v>
      </c>
      <c r="G558" s="12">
        <v>3</v>
      </c>
      <c r="H558" s="14">
        <v>1945.74</v>
      </c>
      <c r="I558" s="14">
        <v>60.81</v>
      </c>
      <c r="J558" s="14">
        <v>54.72</v>
      </c>
      <c r="K558" s="14">
        <f t="shared" si="228"/>
        <v>2061.27</v>
      </c>
      <c r="L558" s="14">
        <v>972.87</v>
      </c>
      <c r="M558" s="14">
        <v>0</v>
      </c>
      <c r="N558" s="14">
        <v>0</v>
      </c>
      <c r="O558" s="14">
        <f t="shared" si="229"/>
        <v>972.87</v>
      </c>
      <c r="P558" s="14">
        <v>0</v>
      </c>
      <c r="Q558" s="14">
        <f t="shared" si="271"/>
        <v>3034.14</v>
      </c>
    </row>
    <row r="559" spans="1:17" s="3" customFormat="1" ht="18" customHeight="1" x14ac:dyDescent="0.15">
      <c r="A559" s="24"/>
      <c r="B559" s="12">
        <v>3</v>
      </c>
      <c r="C559" s="15" t="s">
        <v>1076</v>
      </c>
      <c r="D559" s="13" t="s">
        <v>1077</v>
      </c>
      <c r="E559" s="12">
        <v>202404</v>
      </c>
      <c r="F559" s="12">
        <v>202411</v>
      </c>
      <c r="G559" s="12">
        <v>8</v>
      </c>
      <c r="H559" s="14">
        <v>3891.48</v>
      </c>
      <c r="I559" s="14">
        <v>121.62</v>
      </c>
      <c r="J559" s="14">
        <v>109.44</v>
      </c>
      <c r="K559" s="14">
        <f t="shared" si="228"/>
        <v>4122.54</v>
      </c>
      <c r="L559" s="14">
        <v>1945.74</v>
      </c>
      <c r="M559" s="14">
        <v>0</v>
      </c>
      <c r="N559" s="14">
        <v>0</v>
      </c>
      <c r="O559" s="14">
        <f t="shared" si="229"/>
        <v>1945.74</v>
      </c>
      <c r="P559" s="14">
        <v>2000</v>
      </c>
      <c r="Q559" s="14">
        <f t="shared" si="271"/>
        <v>8068.28</v>
      </c>
    </row>
    <row r="560" spans="1:17" s="3" customFormat="1" ht="18" customHeight="1" x14ac:dyDescent="0.15">
      <c r="A560" s="24"/>
      <c r="B560" s="12">
        <v>4</v>
      </c>
      <c r="C560" s="15" t="s">
        <v>1078</v>
      </c>
      <c r="D560" s="13" t="s">
        <v>1079</v>
      </c>
      <c r="E560" s="12">
        <v>202404</v>
      </c>
      <c r="F560" s="12">
        <v>202407</v>
      </c>
      <c r="G560" s="12">
        <v>4</v>
      </c>
      <c r="H560" s="14">
        <v>2594.3200000000002</v>
      </c>
      <c r="I560" s="14">
        <v>81.08</v>
      </c>
      <c r="J560" s="14">
        <v>72.959999999999994</v>
      </c>
      <c r="K560" s="14">
        <f t="shared" si="228"/>
        <v>2748.36</v>
      </c>
      <c r="L560" s="14">
        <v>1297.1600000000001</v>
      </c>
      <c r="M560" s="14">
        <v>0</v>
      </c>
      <c r="N560" s="14">
        <v>0</v>
      </c>
      <c r="O560" s="14">
        <f t="shared" si="229"/>
        <v>1297.1600000000001</v>
      </c>
      <c r="P560" s="14">
        <v>0</v>
      </c>
      <c r="Q560" s="14">
        <f t="shared" si="271"/>
        <v>4045.5200000000004</v>
      </c>
    </row>
    <row r="561" spans="1:17" s="3" customFormat="1" ht="18" customHeight="1" x14ac:dyDescent="0.15">
      <c r="A561" s="25"/>
      <c r="B561" s="12">
        <v>5</v>
      </c>
      <c r="C561" s="15" t="s">
        <v>1080</v>
      </c>
      <c r="D561" s="13" t="s">
        <v>1081</v>
      </c>
      <c r="E561" s="12">
        <v>202404</v>
      </c>
      <c r="F561" s="12">
        <v>202408</v>
      </c>
      <c r="G561" s="12">
        <v>5</v>
      </c>
      <c r="H561" s="14">
        <v>3242.9</v>
      </c>
      <c r="I561" s="14">
        <v>101.35</v>
      </c>
      <c r="J561" s="14">
        <v>91.2</v>
      </c>
      <c r="K561" s="14">
        <f t="shared" si="228"/>
        <v>3435.45</v>
      </c>
      <c r="L561" s="14">
        <v>1621.45</v>
      </c>
      <c r="M561" s="14">
        <v>0</v>
      </c>
      <c r="N561" s="14">
        <v>0</v>
      </c>
      <c r="O561" s="14">
        <f t="shared" si="229"/>
        <v>1621.45</v>
      </c>
      <c r="P561" s="14">
        <v>0</v>
      </c>
      <c r="Q561" s="14">
        <f t="shared" si="271"/>
        <v>5056.8999999999996</v>
      </c>
    </row>
    <row r="562" spans="1:17" s="4" customFormat="1" ht="24.95" customHeight="1" x14ac:dyDescent="0.15">
      <c r="A562" s="16" t="s">
        <v>33</v>
      </c>
      <c r="B562" s="34" t="s">
        <v>34</v>
      </c>
      <c r="C562" s="34"/>
      <c r="D562" s="34"/>
      <c r="E562" s="34"/>
      <c r="F562" s="34"/>
      <c r="G562" s="34"/>
      <c r="H562" s="14">
        <f>SUM(H557:H561)</f>
        <v>15565.92</v>
      </c>
      <c r="I562" s="14">
        <f t="shared" ref="I562:Q562" si="275">SUM(I557:I561)</f>
        <v>486.48</v>
      </c>
      <c r="J562" s="14">
        <f t="shared" si="275"/>
        <v>437.76</v>
      </c>
      <c r="K562" s="14">
        <f t="shared" si="275"/>
        <v>16490.16</v>
      </c>
      <c r="L562" s="14">
        <f t="shared" si="275"/>
        <v>11025.86</v>
      </c>
      <c r="M562" s="14">
        <f t="shared" si="275"/>
        <v>0</v>
      </c>
      <c r="N562" s="14">
        <f t="shared" si="275"/>
        <v>0</v>
      </c>
      <c r="O562" s="14">
        <f t="shared" si="275"/>
        <v>11025.86</v>
      </c>
      <c r="P562" s="14">
        <f t="shared" si="275"/>
        <v>2000</v>
      </c>
      <c r="Q562" s="14">
        <f t="shared" si="275"/>
        <v>29516.019999999997</v>
      </c>
    </row>
    <row r="563" spans="1:17" s="3" customFormat="1" ht="18" customHeight="1" x14ac:dyDescent="0.15">
      <c r="A563" s="23" t="s">
        <v>1082</v>
      </c>
      <c r="B563" s="11">
        <v>1</v>
      </c>
      <c r="C563" s="12" t="s">
        <v>1083</v>
      </c>
      <c r="D563" s="13" t="s">
        <v>1084</v>
      </c>
      <c r="E563" s="12">
        <v>202404</v>
      </c>
      <c r="F563" s="12">
        <v>202405</v>
      </c>
      <c r="G563" s="12">
        <v>2</v>
      </c>
      <c r="H563" s="14">
        <v>648.58000000000004</v>
      </c>
      <c r="I563" s="14">
        <v>20.27</v>
      </c>
      <c r="J563" s="14">
        <v>8.11</v>
      </c>
      <c r="K563" s="14">
        <f t="shared" ref="K563:K638" si="276">SUM(H563:J563)</f>
        <v>676.96</v>
      </c>
      <c r="L563" s="14">
        <v>0</v>
      </c>
      <c r="M563" s="14">
        <v>0</v>
      </c>
      <c r="N563" s="14">
        <v>0</v>
      </c>
      <c r="O563" s="14">
        <f t="shared" ref="O563:O638" si="277">SUM(L563:N563)</f>
        <v>0</v>
      </c>
      <c r="P563" s="14">
        <v>0</v>
      </c>
      <c r="Q563" s="14">
        <f t="shared" si="271"/>
        <v>676.96</v>
      </c>
    </row>
    <row r="564" spans="1:17" s="3" customFormat="1" ht="18" customHeight="1" x14ac:dyDescent="0.15">
      <c r="A564" s="25"/>
      <c r="B564" s="11">
        <v>2</v>
      </c>
      <c r="C564" s="12" t="s">
        <v>1085</v>
      </c>
      <c r="D564" s="13" t="s">
        <v>1086</v>
      </c>
      <c r="E564" s="12">
        <v>202404</v>
      </c>
      <c r="F564" s="12">
        <v>202405</v>
      </c>
      <c r="G564" s="12">
        <v>2</v>
      </c>
      <c r="H564" s="14">
        <v>648.58000000000004</v>
      </c>
      <c r="I564" s="14">
        <v>20.27</v>
      </c>
      <c r="J564" s="14">
        <v>8.11</v>
      </c>
      <c r="K564" s="14">
        <f t="shared" si="276"/>
        <v>676.96</v>
      </c>
      <c r="L564" s="14">
        <v>0</v>
      </c>
      <c r="M564" s="14">
        <v>0</v>
      </c>
      <c r="N564" s="14">
        <v>0</v>
      </c>
      <c r="O564" s="14">
        <f t="shared" si="277"/>
        <v>0</v>
      </c>
      <c r="P564" s="14">
        <v>0</v>
      </c>
      <c r="Q564" s="14">
        <f t="shared" si="271"/>
        <v>676.96</v>
      </c>
    </row>
    <row r="565" spans="1:17" s="4" customFormat="1" ht="24.95" customHeight="1" x14ac:dyDescent="0.15">
      <c r="A565" s="16" t="s">
        <v>33</v>
      </c>
      <c r="B565" s="34" t="s">
        <v>61</v>
      </c>
      <c r="C565" s="34"/>
      <c r="D565" s="34"/>
      <c r="E565" s="34"/>
      <c r="F565" s="34"/>
      <c r="G565" s="34"/>
      <c r="H565" s="14">
        <f>SUM(H563:H564)</f>
        <v>1297.1600000000001</v>
      </c>
      <c r="I565" s="14">
        <f t="shared" ref="I565" si="278">SUM(I563:I564)</f>
        <v>40.54</v>
      </c>
      <c r="J565" s="14">
        <f t="shared" ref="J565" si="279">SUM(J563:J564)</f>
        <v>16.22</v>
      </c>
      <c r="K565" s="14">
        <f t="shared" ref="K565" si="280">SUM(K563:K564)</f>
        <v>1353.92</v>
      </c>
      <c r="L565" s="14">
        <f t="shared" ref="L565" si="281">SUM(L563:L564)</f>
        <v>0</v>
      </c>
      <c r="M565" s="14">
        <f t="shared" ref="M565" si="282">SUM(M563:M564)</f>
        <v>0</v>
      </c>
      <c r="N565" s="14">
        <f t="shared" ref="N565" si="283">SUM(N563:N564)</f>
        <v>0</v>
      </c>
      <c r="O565" s="14">
        <f t="shared" ref="O565" si="284">SUM(O563:O564)</f>
        <v>0</v>
      </c>
      <c r="P565" s="14">
        <f t="shared" ref="P565" si="285">SUM(P563:P564)</f>
        <v>0</v>
      </c>
      <c r="Q565" s="14">
        <f t="shared" ref="Q565" si="286">SUM(Q563:Q564)</f>
        <v>1353.92</v>
      </c>
    </row>
    <row r="566" spans="1:17" s="3" customFormat="1" ht="24.95" customHeight="1" x14ac:dyDescent="0.15">
      <c r="A566" s="13" t="s">
        <v>1087</v>
      </c>
      <c r="B566" s="11">
        <v>1</v>
      </c>
      <c r="C566" s="12" t="s">
        <v>1088</v>
      </c>
      <c r="D566" s="13" t="s">
        <v>1089</v>
      </c>
      <c r="E566" s="12" t="s">
        <v>83</v>
      </c>
      <c r="F566" s="12" t="s">
        <v>23</v>
      </c>
      <c r="G566" s="12">
        <v>2</v>
      </c>
      <c r="H566" s="14">
        <v>1297.1600000000001</v>
      </c>
      <c r="I566" s="14">
        <v>40.54</v>
      </c>
      <c r="J566" s="14">
        <v>16.22</v>
      </c>
      <c r="K566" s="14">
        <f t="shared" si="276"/>
        <v>1353.92</v>
      </c>
      <c r="L566" s="14">
        <v>648.58000000000004</v>
      </c>
      <c r="M566" s="14">
        <v>0</v>
      </c>
      <c r="N566" s="14">
        <v>0</v>
      </c>
      <c r="O566" s="14">
        <f t="shared" si="277"/>
        <v>648.58000000000004</v>
      </c>
      <c r="P566" s="14">
        <v>0</v>
      </c>
      <c r="Q566" s="14">
        <f t="shared" si="271"/>
        <v>2002.5</v>
      </c>
    </row>
    <row r="567" spans="1:17" s="4" customFormat="1" ht="24.95" customHeight="1" x14ac:dyDescent="0.15">
      <c r="A567" s="16" t="s">
        <v>33</v>
      </c>
      <c r="B567" s="34" t="s">
        <v>47</v>
      </c>
      <c r="C567" s="34"/>
      <c r="D567" s="34"/>
      <c r="E567" s="34"/>
      <c r="F567" s="34"/>
      <c r="G567" s="34"/>
      <c r="H567" s="14">
        <f>SUM(H566)</f>
        <v>1297.1600000000001</v>
      </c>
      <c r="I567" s="14">
        <f t="shared" ref="I567:Q567" si="287">SUM(I566)</f>
        <v>40.54</v>
      </c>
      <c r="J567" s="14">
        <f t="shared" si="287"/>
        <v>16.22</v>
      </c>
      <c r="K567" s="14">
        <f t="shared" si="287"/>
        <v>1353.92</v>
      </c>
      <c r="L567" s="14">
        <f t="shared" si="287"/>
        <v>648.58000000000004</v>
      </c>
      <c r="M567" s="14">
        <f t="shared" si="287"/>
        <v>0</v>
      </c>
      <c r="N567" s="14">
        <f t="shared" si="287"/>
        <v>0</v>
      </c>
      <c r="O567" s="14">
        <f t="shared" si="287"/>
        <v>648.58000000000004</v>
      </c>
      <c r="P567" s="14">
        <f t="shared" si="287"/>
        <v>0</v>
      </c>
      <c r="Q567" s="14">
        <f t="shared" si="287"/>
        <v>2002.5</v>
      </c>
    </row>
    <row r="568" spans="1:17" s="3" customFormat="1" ht="18" customHeight="1" x14ac:dyDescent="0.15">
      <c r="A568" s="23" t="s">
        <v>1090</v>
      </c>
      <c r="B568" s="11">
        <v>1</v>
      </c>
      <c r="C568" s="12" t="s">
        <v>1091</v>
      </c>
      <c r="D568" s="13" t="s">
        <v>1092</v>
      </c>
      <c r="E568" s="12">
        <v>202408</v>
      </c>
      <c r="F568" s="12" t="s">
        <v>23</v>
      </c>
      <c r="G568" s="12">
        <v>5</v>
      </c>
      <c r="H568" s="14">
        <v>3242.9</v>
      </c>
      <c r="I568" s="14">
        <v>101.35</v>
      </c>
      <c r="J568" s="14">
        <v>40.549999999999997</v>
      </c>
      <c r="K568" s="14">
        <f t="shared" si="276"/>
        <v>3384.8</v>
      </c>
      <c r="L568" s="14">
        <v>1621.45</v>
      </c>
      <c r="M568" s="14">
        <v>0</v>
      </c>
      <c r="N568" s="14">
        <v>0</v>
      </c>
      <c r="O568" s="14">
        <f t="shared" si="277"/>
        <v>1621.45</v>
      </c>
      <c r="P568" s="14">
        <v>0</v>
      </c>
      <c r="Q568" s="14">
        <f t="shared" si="271"/>
        <v>5006.25</v>
      </c>
    </row>
    <row r="569" spans="1:17" s="3" customFormat="1" ht="18" customHeight="1" x14ac:dyDescent="0.15">
      <c r="A569" s="24"/>
      <c r="B569" s="11">
        <v>2</v>
      </c>
      <c r="C569" s="12" t="s">
        <v>1093</v>
      </c>
      <c r="D569" s="13" t="s">
        <v>1094</v>
      </c>
      <c r="E569" s="12">
        <v>202408</v>
      </c>
      <c r="F569" s="12" t="s">
        <v>23</v>
      </c>
      <c r="G569" s="12">
        <v>5</v>
      </c>
      <c r="H569" s="14">
        <v>3242.9</v>
      </c>
      <c r="I569" s="14">
        <v>101.35</v>
      </c>
      <c r="J569" s="14">
        <v>40.549999999999997</v>
      </c>
      <c r="K569" s="14">
        <f t="shared" si="276"/>
        <v>3384.8</v>
      </c>
      <c r="L569" s="14">
        <v>1621.45</v>
      </c>
      <c r="M569" s="14">
        <v>0</v>
      </c>
      <c r="N569" s="14">
        <v>0</v>
      </c>
      <c r="O569" s="14">
        <f t="shared" si="277"/>
        <v>1621.45</v>
      </c>
      <c r="P569" s="14">
        <v>0</v>
      </c>
      <c r="Q569" s="14">
        <f t="shared" si="271"/>
        <v>5006.25</v>
      </c>
    </row>
    <row r="570" spans="1:17" s="3" customFormat="1" ht="18" customHeight="1" x14ac:dyDescent="0.15">
      <c r="A570" s="24"/>
      <c r="B570" s="11">
        <v>3</v>
      </c>
      <c r="C570" s="12" t="s">
        <v>1095</v>
      </c>
      <c r="D570" s="13" t="s">
        <v>1096</v>
      </c>
      <c r="E570" s="12" t="s">
        <v>86</v>
      </c>
      <c r="F570" s="12" t="s">
        <v>23</v>
      </c>
      <c r="G570" s="12">
        <v>5</v>
      </c>
      <c r="H570" s="14">
        <v>3242.9</v>
      </c>
      <c r="I570" s="14">
        <v>101.35</v>
      </c>
      <c r="J570" s="14">
        <v>40.549999999999997</v>
      </c>
      <c r="K570" s="14">
        <f t="shared" si="276"/>
        <v>3384.8</v>
      </c>
      <c r="L570" s="14">
        <v>1621.45</v>
      </c>
      <c r="M570" s="14">
        <v>0</v>
      </c>
      <c r="N570" s="14">
        <v>0</v>
      </c>
      <c r="O570" s="14">
        <f t="shared" si="277"/>
        <v>1621.45</v>
      </c>
      <c r="P570" s="14">
        <v>0</v>
      </c>
      <c r="Q570" s="14">
        <f t="shared" si="271"/>
        <v>5006.25</v>
      </c>
    </row>
    <row r="571" spans="1:17" s="3" customFormat="1" ht="18" customHeight="1" x14ac:dyDescent="0.15">
      <c r="A571" s="24"/>
      <c r="B571" s="11">
        <v>4</v>
      </c>
      <c r="C571" s="12" t="s">
        <v>1097</v>
      </c>
      <c r="D571" s="13" t="s">
        <v>1098</v>
      </c>
      <c r="E571" s="12" t="s">
        <v>86</v>
      </c>
      <c r="F571" s="12" t="s">
        <v>23</v>
      </c>
      <c r="G571" s="12">
        <v>5</v>
      </c>
      <c r="H571" s="14">
        <v>3242.9</v>
      </c>
      <c r="I571" s="14">
        <v>101.35</v>
      </c>
      <c r="J571" s="14">
        <v>40.549999999999997</v>
      </c>
      <c r="K571" s="14">
        <f t="shared" si="276"/>
        <v>3384.8</v>
      </c>
      <c r="L571" s="14">
        <v>1621.45</v>
      </c>
      <c r="M571" s="14">
        <v>0</v>
      </c>
      <c r="N571" s="14">
        <v>0</v>
      </c>
      <c r="O571" s="14">
        <f t="shared" si="277"/>
        <v>1621.45</v>
      </c>
      <c r="P571" s="14">
        <v>0</v>
      </c>
      <c r="Q571" s="14">
        <f t="shared" si="271"/>
        <v>5006.25</v>
      </c>
    </row>
    <row r="572" spans="1:17" s="3" customFormat="1" ht="18" customHeight="1" x14ac:dyDescent="0.15">
      <c r="A572" s="24"/>
      <c r="B572" s="11">
        <v>5</v>
      </c>
      <c r="C572" s="12" t="s">
        <v>1099</v>
      </c>
      <c r="D572" s="13" t="s">
        <v>1100</v>
      </c>
      <c r="E572" s="12">
        <v>202408</v>
      </c>
      <c r="F572" s="12" t="s">
        <v>23</v>
      </c>
      <c r="G572" s="12">
        <v>5</v>
      </c>
      <c r="H572" s="14">
        <v>3242.9</v>
      </c>
      <c r="I572" s="14">
        <v>101.35</v>
      </c>
      <c r="J572" s="14">
        <v>40.549999999999997</v>
      </c>
      <c r="K572" s="14">
        <f t="shared" si="276"/>
        <v>3384.8</v>
      </c>
      <c r="L572" s="14">
        <v>1621.45</v>
      </c>
      <c r="M572" s="14">
        <v>0</v>
      </c>
      <c r="N572" s="14">
        <v>0</v>
      </c>
      <c r="O572" s="14">
        <f t="shared" si="277"/>
        <v>1621.45</v>
      </c>
      <c r="P572" s="14">
        <v>0</v>
      </c>
      <c r="Q572" s="14">
        <f t="shared" si="271"/>
        <v>5006.25</v>
      </c>
    </row>
    <row r="573" spans="1:17" s="3" customFormat="1" ht="18" customHeight="1" x14ac:dyDescent="0.15">
      <c r="A573" s="24"/>
      <c r="B573" s="11">
        <v>6</v>
      </c>
      <c r="C573" s="12" t="s">
        <v>1101</v>
      </c>
      <c r="D573" s="13" t="s">
        <v>1102</v>
      </c>
      <c r="E573" s="12">
        <v>202408</v>
      </c>
      <c r="F573" s="12" t="s">
        <v>23</v>
      </c>
      <c r="G573" s="12">
        <v>5</v>
      </c>
      <c r="H573" s="14">
        <v>3242.9</v>
      </c>
      <c r="I573" s="14">
        <v>101.35</v>
      </c>
      <c r="J573" s="14">
        <v>40.549999999999997</v>
      </c>
      <c r="K573" s="14">
        <f t="shared" si="276"/>
        <v>3384.8</v>
      </c>
      <c r="L573" s="14">
        <v>1621.45</v>
      </c>
      <c r="M573" s="14">
        <v>0</v>
      </c>
      <c r="N573" s="14">
        <v>0</v>
      </c>
      <c r="O573" s="14">
        <f t="shared" si="277"/>
        <v>1621.45</v>
      </c>
      <c r="P573" s="14">
        <v>0</v>
      </c>
      <c r="Q573" s="14">
        <f t="shared" si="271"/>
        <v>5006.25</v>
      </c>
    </row>
    <row r="574" spans="1:17" s="3" customFormat="1" ht="18" customHeight="1" x14ac:dyDescent="0.15">
      <c r="A574" s="24"/>
      <c r="B574" s="11">
        <v>7</v>
      </c>
      <c r="C574" s="12" t="s">
        <v>1103</v>
      </c>
      <c r="D574" s="13" t="s">
        <v>1104</v>
      </c>
      <c r="E574" s="12" t="s">
        <v>95</v>
      </c>
      <c r="F574" s="12" t="s">
        <v>23</v>
      </c>
      <c r="G574" s="12">
        <v>6</v>
      </c>
      <c r="H574" s="14">
        <v>3891.48</v>
      </c>
      <c r="I574" s="14">
        <v>121.62</v>
      </c>
      <c r="J574" s="14">
        <v>48.66</v>
      </c>
      <c r="K574" s="14">
        <f t="shared" si="276"/>
        <v>4061.7599999999998</v>
      </c>
      <c r="L574" s="14">
        <v>1945.74</v>
      </c>
      <c r="M574" s="14">
        <v>0</v>
      </c>
      <c r="N574" s="14">
        <v>0</v>
      </c>
      <c r="O574" s="14">
        <f t="shared" si="277"/>
        <v>1945.74</v>
      </c>
      <c r="P574" s="14">
        <v>0</v>
      </c>
      <c r="Q574" s="14">
        <f t="shared" si="271"/>
        <v>6007.5</v>
      </c>
    </row>
    <row r="575" spans="1:17" s="3" customFormat="1" ht="18" customHeight="1" x14ac:dyDescent="0.15">
      <c r="A575" s="24"/>
      <c r="B575" s="12">
        <v>8</v>
      </c>
      <c r="C575" s="15" t="s">
        <v>820</v>
      </c>
      <c r="D575" s="13" t="s">
        <v>1105</v>
      </c>
      <c r="E575" s="12">
        <v>202404</v>
      </c>
      <c r="F575" s="12">
        <v>202407</v>
      </c>
      <c r="G575" s="12">
        <v>4</v>
      </c>
      <c r="H575" s="14">
        <v>2594.3200000000002</v>
      </c>
      <c r="I575" s="14">
        <v>81.08</v>
      </c>
      <c r="J575" s="14">
        <v>32.44</v>
      </c>
      <c r="K575" s="14">
        <f t="shared" si="276"/>
        <v>2707.84</v>
      </c>
      <c r="L575" s="14">
        <v>1297.1600000000001</v>
      </c>
      <c r="M575" s="14">
        <v>0</v>
      </c>
      <c r="N575" s="14">
        <v>0</v>
      </c>
      <c r="O575" s="14">
        <f t="shared" si="277"/>
        <v>1297.1600000000001</v>
      </c>
      <c r="P575" s="14">
        <v>0</v>
      </c>
      <c r="Q575" s="14">
        <f t="shared" si="271"/>
        <v>4005</v>
      </c>
    </row>
    <row r="576" spans="1:17" s="3" customFormat="1" ht="18" customHeight="1" x14ac:dyDescent="0.15">
      <c r="A576" s="24"/>
      <c r="B576" s="12">
        <v>9</v>
      </c>
      <c r="C576" s="15" t="s">
        <v>1106</v>
      </c>
      <c r="D576" s="13" t="s">
        <v>1107</v>
      </c>
      <c r="E576" s="12">
        <v>202404</v>
      </c>
      <c r="F576" s="12">
        <v>202407</v>
      </c>
      <c r="G576" s="12">
        <v>4</v>
      </c>
      <c r="H576" s="14">
        <v>2472.3200000000002</v>
      </c>
      <c r="I576" s="14">
        <v>77.28</v>
      </c>
      <c r="J576" s="14">
        <v>30.92</v>
      </c>
      <c r="K576" s="14">
        <f t="shared" si="276"/>
        <v>2580.5200000000004</v>
      </c>
      <c r="L576" s="14">
        <v>1236.28</v>
      </c>
      <c r="M576" s="14">
        <v>0</v>
      </c>
      <c r="N576" s="14">
        <v>0</v>
      </c>
      <c r="O576" s="14">
        <f t="shared" si="277"/>
        <v>1236.28</v>
      </c>
      <c r="P576" s="14">
        <v>0</v>
      </c>
      <c r="Q576" s="14">
        <f t="shared" si="271"/>
        <v>3816.8</v>
      </c>
    </row>
    <row r="577" spans="1:17" s="3" customFormat="1" ht="18" customHeight="1" x14ac:dyDescent="0.15">
      <c r="A577" s="24"/>
      <c r="B577" s="12">
        <v>10</v>
      </c>
      <c r="C577" s="15" t="s">
        <v>1108</v>
      </c>
      <c r="D577" s="13" t="s">
        <v>1109</v>
      </c>
      <c r="E577" s="12">
        <v>202404</v>
      </c>
      <c r="F577" s="12">
        <v>202407</v>
      </c>
      <c r="G577" s="12">
        <v>4</v>
      </c>
      <c r="H577" s="14">
        <v>2594.3200000000002</v>
      </c>
      <c r="I577" s="14">
        <v>81.08</v>
      </c>
      <c r="J577" s="14">
        <v>32.44</v>
      </c>
      <c r="K577" s="14">
        <f t="shared" si="276"/>
        <v>2707.84</v>
      </c>
      <c r="L577" s="14">
        <v>1297.1600000000001</v>
      </c>
      <c r="M577" s="14">
        <v>0</v>
      </c>
      <c r="N577" s="14">
        <v>0</v>
      </c>
      <c r="O577" s="14">
        <f t="shared" si="277"/>
        <v>1297.1600000000001</v>
      </c>
      <c r="P577" s="14">
        <v>0</v>
      </c>
      <c r="Q577" s="14">
        <f t="shared" si="271"/>
        <v>4005</v>
      </c>
    </row>
    <row r="578" spans="1:17" s="3" customFormat="1" ht="18" customHeight="1" x14ac:dyDescent="0.15">
      <c r="A578" s="24"/>
      <c r="B578" s="12">
        <v>11</v>
      </c>
      <c r="C578" s="15" t="s">
        <v>1110</v>
      </c>
      <c r="D578" s="13" t="s">
        <v>1111</v>
      </c>
      <c r="E578" s="12">
        <v>202404</v>
      </c>
      <c r="F578" s="12">
        <v>202407</v>
      </c>
      <c r="G578" s="12">
        <v>4</v>
      </c>
      <c r="H578" s="14">
        <v>2594.3200000000002</v>
      </c>
      <c r="I578" s="14">
        <v>81.08</v>
      </c>
      <c r="J578" s="14">
        <v>32.44</v>
      </c>
      <c r="K578" s="14">
        <f t="shared" si="276"/>
        <v>2707.84</v>
      </c>
      <c r="L578" s="14">
        <v>1297.1600000000001</v>
      </c>
      <c r="M578" s="14">
        <v>0</v>
      </c>
      <c r="N578" s="14">
        <v>0</v>
      </c>
      <c r="O578" s="14">
        <f t="shared" si="277"/>
        <v>1297.1600000000001</v>
      </c>
      <c r="P578" s="14">
        <v>0</v>
      </c>
      <c r="Q578" s="14">
        <f t="shared" si="271"/>
        <v>4005</v>
      </c>
    </row>
    <row r="579" spans="1:17" s="3" customFormat="1" ht="18" customHeight="1" x14ac:dyDescent="0.15">
      <c r="A579" s="24"/>
      <c r="B579" s="12">
        <v>12</v>
      </c>
      <c r="C579" s="15" t="s">
        <v>1112</v>
      </c>
      <c r="D579" s="13" t="s">
        <v>1113</v>
      </c>
      <c r="E579" s="12">
        <v>202404</v>
      </c>
      <c r="F579" s="12">
        <v>202407</v>
      </c>
      <c r="G579" s="12">
        <v>4</v>
      </c>
      <c r="H579" s="14">
        <v>2594.3200000000002</v>
      </c>
      <c r="I579" s="14">
        <v>81.08</v>
      </c>
      <c r="J579" s="14">
        <v>32.44</v>
      </c>
      <c r="K579" s="14">
        <f t="shared" si="276"/>
        <v>2707.84</v>
      </c>
      <c r="L579" s="14">
        <v>1297.1600000000001</v>
      </c>
      <c r="M579" s="14">
        <v>0</v>
      </c>
      <c r="N579" s="14">
        <v>0</v>
      </c>
      <c r="O579" s="14">
        <f t="shared" si="277"/>
        <v>1297.1600000000001</v>
      </c>
      <c r="P579" s="14">
        <v>0</v>
      </c>
      <c r="Q579" s="14">
        <f t="shared" si="271"/>
        <v>4005</v>
      </c>
    </row>
    <row r="580" spans="1:17" s="3" customFormat="1" ht="18" customHeight="1" x14ac:dyDescent="0.15">
      <c r="A580" s="24"/>
      <c r="B580" s="12">
        <v>13</v>
      </c>
      <c r="C580" s="15" t="s">
        <v>1114</v>
      </c>
      <c r="D580" s="13" t="s">
        <v>1115</v>
      </c>
      <c r="E580" s="12">
        <v>202404</v>
      </c>
      <c r="F580" s="12">
        <v>202408</v>
      </c>
      <c r="G580" s="12">
        <v>5</v>
      </c>
      <c r="H580" s="14">
        <v>3242.9</v>
      </c>
      <c r="I580" s="14">
        <v>101.35</v>
      </c>
      <c r="J580" s="14">
        <v>40.549999999999997</v>
      </c>
      <c r="K580" s="14">
        <f t="shared" si="276"/>
        <v>3384.8</v>
      </c>
      <c r="L580" s="14">
        <v>1621.45</v>
      </c>
      <c r="M580" s="14">
        <v>0</v>
      </c>
      <c r="N580" s="14">
        <v>0</v>
      </c>
      <c r="O580" s="14">
        <f t="shared" si="277"/>
        <v>1621.45</v>
      </c>
      <c r="P580" s="14">
        <v>0</v>
      </c>
      <c r="Q580" s="14">
        <f t="shared" si="271"/>
        <v>5006.25</v>
      </c>
    </row>
    <row r="581" spans="1:17" s="3" customFormat="1" ht="18" customHeight="1" x14ac:dyDescent="0.15">
      <c r="A581" s="24"/>
      <c r="B581" s="12">
        <v>14</v>
      </c>
      <c r="C581" s="15" t="s">
        <v>1116</v>
      </c>
      <c r="D581" s="13" t="s">
        <v>1117</v>
      </c>
      <c r="E581" s="12">
        <v>202404</v>
      </c>
      <c r="F581" s="12">
        <v>202407</v>
      </c>
      <c r="G581" s="12">
        <v>4</v>
      </c>
      <c r="H581" s="14">
        <v>2594.3200000000002</v>
      </c>
      <c r="I581" s="14">
        <v>81.08</v>
      </c>
      <c r="J581" s="14">
        <v>32.44</v>
      </c>
      <c r="K581" s="14">
        <f t="shared" si="276"/>
        <v>2707.84</v>
      </c>
      <c r="L581" s="14">
        <v>1297.1600000000001</v>
      </c>
      <c r="M581" s="14">
        <v>0</v>
      </c>
      <c r="N581" s="14">
        <v>0</v>
      </c>
      <c r="O581" s="14">
        <f t="shared" si="277"/>
        <v>1297.1600000000001</v>
      </c>
      <c r="P581" s="14">
        <v>0</v>
      </c>
      <c r="Q581" s="14">
        <f t="shared" si="271"/>
        <v>4005</v>
      </c>
    </row>
    <row r="582" spans="1:17" s="3" customFormat="1" ht="18" customHeight="1" x14ac:dyDescent="0.15">
      <c r="A582" s="24"/>
      <c r="B582" s="12">
        <v>15</v>
      </c>
      <c r="C582" s="15" t="s">
        <v>1118</v>
      </c>
      <c r="D582" s="13" t="s">
        <v>1119</v>
      </c>
      <c r="E582" s="12">
        <v>202404</v>
      </c>
      <c r="F582" s="12">
        <v>202407</v>
      </c>
      <c r="G582" s="12">
        <v>4</v>
      </c>
      <c r="H582" s="14">
        <v>1854.24</v>
      </c>
      <c r="I582" s="14">
        <v>57.96</v>
      </c>
      <c r="J582" s="14">
        <v>23.19</v>
      </c>
      <c r="K582" s="14">
        <f t="shared" si="276"/>
        <v>1935.39</v>
      </c>
      <c r="L582" s="14">
        <v>927.21</v>
      </c>
      <c r="M582" s="14">
        <v>0</v>
      </c>
      <c r="N582" s="14">
        <v>0</v>
      </c>
      <c r="O582" s="14">
        <f t="shared" si="277"/>
        <v>927.21</v>
      </c>
      <c r="P582" s="14">
        <v>0</v>
      </c>
      <c r="Q582" s="14">
        <f t="shared" si="271"/>
        <v>2862.6000000000004</v>
      </c>
    </row>
    <row r="583" spans="1:17" s="3" customFormat="1" ht="18" customHeight="1" x14ac:dyDescent="0.15">
      <c r="A583" s="25"/>
      <c r="B583" s="12">
        <v>16</v>
      </c>
      <c r="C583" s="15" t="s">
        <v>1120</v>
      </c>
      <c r="D583" s="13" t="s">
        <v>1121</v>
      </c>
      <c r="E583" s="12">
        <v>202404</v>
      </c>
      <c r="F583" s="12">
        <v>202407</v>
      </c>
      <c r="G583" s="12">
        <v>4</v>
      </c>
      <c r="H583" s="14">
        <v>1854.24</v>
      </c>
      <c r="I583" s="14">
        <v>57.96</v>
      </c>
      <c r="J583" s="14">
        <v>23.19</v>
      </c>
      <c r="K583" s="14">
        <f t="shared" si="276"/>
        <v>1935.39</v>
      </c>
      <c r="L583" s="14">
        <v>927.21</v>
      </c>
      <c r="M583" s="14">
        <v>0</v>
      </c>
      <c r="N583" s="14">
        <v>0</v>
      </c>
      <c r="O583" s="14">
        <f t="shared" si="277"/>
        <v>927.21</v>
      </c>
      <c r="P583" s="14">
        <v>0</v>
      </c>
      <c r="Q583" s="14">
        <f t="shared" si="271"/>
        <v>2862.6000000000004</v>
      </c>
    </row>
    <row r="584" spans="1:17" s="4" customFormat="1" ht="24.95" customHeight="1" x14ac:dyDescent="0.15">
      <c r="A584" s="16" t="s">
        <v>33</v>
      </c>
      <c r="B584" s="34" t="s">
        <v>1122</v>
      </c>
      <c r="C584" s="34"/>
      <c r="D584" s="34"/>
      <c r="E584" s="34"/>
      <c r="F584" s="34"/>
      <c r="G584" s="34"/>
      <c r="H584" s="14">
        <f>SUM(H568:H583)</f>
        <v>45744.18</v>
      </c>
      <c r="I584" s="14">
        <f t="shared" ref="I584:Q584" si="288">SUM(I568:I583)</f>
        <v>1429.6699999999998</v>
      </c>
      <c r="J584" s="14">
        <f t="shared" si="288"/>
        <v>572.01000000000022</v>
      </c>
      <c r="K584" s="14">
        <f t="shared" si="288"/>
        <v>47745.86</v>
      </c>
      <c r="L584" s="14">
        <f t="shared" si="288"/>
        <v>22872.39</v>
      </c>
      <c r="M584" s="14">
        <f t="shared" si="288"/>
        <v>0</v>
      </c>
      <c r="N584" s="14">
        <f t="shared" si="288"/>
        <v>0</v>
      </c>
      <c r="O584" s="14">
        <f t="shared" si="288"/>
        <v>22872.39</v>
      </c>
      <c r="P584" s="14">
        <f t="shared" si="288"/>
        <v>0</v>
      </c>
      <c r="Q584" s="14">
        <f t="shared" si="288"/>
        <v>70618.250000000015</v>
      </c>
    </row>
    <row r="585" spans="1:17" s="3" customFormat="1" ht="18" customHeight="1" x14ac:dyDescent="0.15">
      <c r="A585" s="23" t="s">
        <v>1123</v>
      </c>
      <c r="B585" s="11">
        <v>1</v>
      </c>
      <c r="C585" s="12" t="s">
        <v>1124</v>
      </c>
      <c r="D585" s="13" t="s">
        <v>1125</v>
      </c>
      <c r="E585" s="12" t="s">
        <v>165</v>
      </c>
      <c r="F585" s="12" t="s">
        <v>23</v>
      </c>
      <c r="G585" s="12">
        <v>4</v>
      </c>
      <c r="H585" s="14">
        <v>2594.3200000000002</v>
      </c>
      <c r="I585" s="14">
        <v>81.08</v>
      </c>
      <c r="J585" s="14">
        <v>72.959999999999994</v>
      </c>
      <c r="K585" s="14">
        <f t="shared" si="276"/>
        <v>2748.36</v>
      </c>
      <c r="L585" s="14">
        <v>1297.1600000000001</v>
      </c>
      <c r="M585" s="14">
        <v>0</v>
      </c>
      <c r="N585" s="14">
        <v>0</v>
      </c>
      <c r="O585" s="14">
        <f t="shared" si="277"/>
        <v>1297.1600000000001</v>
      </c>
      <c r="P585" s="14">
        <v>0</v>
      </c>
      <c r="Q585" s="14">
        <f t="shared" si="271"/>
        <v>4045.5200000000004</v>
      </c>
    </row>
    <row r="586" spans="1:17" s="3" customFormat="1" ht="18" customHeight="1" x14ac:dyDescent="0.15">
      <c r="A586" s="25"/>
      <c r="B586" s="11">
        <v>2</v>
      </c>
      <c r="C586" s="12" t="s">
        <v>1126</v>
      </c>
      <c r="D586" s="13" t="s">
        <v>1127</v>
      </c>
      <c r="E586" s="12" t="s">
        <v>165</v>
      </c>
      <c r="F586" s="12" t="s">
        <v>23</v>
      </c>
      <c r="G586" s="12">
        <v>2</v>
      </c>
      <c r="H586" s="14">
        <v>1297.1600000000001</v>
      </c>
      <c r="I586" s="14">
        <v>40.54</v>
      </c>
      <c r="J586" s="14">
        <v>36.479999999999997</v>
      </c>
      <c r="K586" s="14">
        <f t="shared" si="276"/>
        <v>1374.18</v>
      </c>
      <c r="L586" s="14">
        <v>648.58000000000004</v>
      </c>
      <c r="M586" s="14">
        <v>0</v>
      </c>
      <c r="N586" s="14">
        <v>0</v>
      </c>
      <c r="O586" s="14">
        <f t="shared" si="277"/>
        <v>648.58000000000004</v>
      </c>
      <c r="P586" s="14">
        <v>0</v>
      </c>
      <c r="Q586" s="14">
        <f t="shared" si="271"/>
        <v>2022.7600000000002</v>
      </c>
    </row>
    <row r="587" spans="1:17" s="4" customFormat="1" ht="24.95" customHeight="1" x14ac:dyDescent="0.15">
      <c r="A587" s="16" t="s">
        <v>33</v>
      </c>
      <c r="B587" s="34" t="s">
        <v>61</v>
      </c>
      <c r="C587" s="34"/>
      <c r="D587" s="34"/>
      <c r="E587" s="34"/>
      <c r="F587" s="34"/>
      <c r="G587" s="34"/>
      <c r="H587" s="14">
        <f>SUM(H585:H586)</f>
        <v>3891.4800000000005</v>
      </c>
      <c r="I587" s="14">
        <f t="shared" ref="I587" si="289">SUM(I585:I586)</f>
        <v>121.62</v>
      </c>
      <c r="J587" s="14">
        <f t="shared" ref="J587" si="290">SUM(J585:J586)</f>
        <v>109.44</v>
      </c>
      <c r="K587" s="14">
        <f t="shared" ref="K587" si="291">SUM(K585:K586)</f>
        <v>4122.54</v>
      </c>
      <c r="L587" s="14">
        <f t="shared" ref="L587" si="292">SUM(L585:L586)</f>
        <v>1945.7400000000002</v>
      </c>
      <c r="M587" s="14">
        <f t="shared" ref="M587" si="293">SUM(M585:M586)</f>
        <v>0</v>
      </c>
      <c r="N587" s="14">
        <f t="shared" ref="N587" si="294">SUM(N585:N586)</f>
        <v>0</v>
      </c>
      <c r="O587" s="14">
        <f t="shared" ref="O587" si="295">SUM(O585:O586)</f>
        <v>1945.7400000000002</v>
      </c>
      <c r="P587" s="14">
        <f t="shared" ref="P587" si="296">SUM(P585:P586)</f>
        <v>0</v>
      </c>
      <c r="Q587" s="14">
        <f t="shared" ref="Q587" si="297">SUM(Q585:Q586)</f>
        <v>6068.2800000000007</v>
      </c>
    </row>
    <row r="588" spans="1:17" s="3" customFormat="1" ht="24.95" customHeight="1" x14ac:dyDescent="0.15">
      <c r="A588" s="13" t="s">
        <v>1128</v>
      </c>
      <c r="B588" s="11">
        <v>1</v>
      </c>
      <c r="C588" s="12" t="s">
        <v>1129</v>
      </c>
      <c r="D588" s="13" t="s">
        <v>1130</v>
      </c>
      <c r="E588" s="12" t="s">
        <v>83</v>
      </c>
      <c r="F588" s="12" t="s">
        <v>23</v>
      </c>
      <c r="G588" s="12">
        <v>2</v>
      </c>
      <c r="H588" s="14">
        <v>1297.1600000000001</v>
      </c>
      <c r="I588" s="14">
        <v>40.54</v>
      </c>
      <c r="J588" s="14">
        <v>28.38</v>
      </c>
      <c r="K588" s="14">
        <f t="shared" si="276"/>
        <v>1366.0800000000002</v>
      </c>
      <c r="L588" s="14">
        <v>648.58000000000004</v>
      </c>
      <c r="M588" s="14">
        <v>0</v>
      </c>
      <c r="N588" s="14">
        <v>0</v>
      </c>
      <c r="O588" s="14">
        <f t="shared" si="277"/>
        <v>648.58000000000004</v>
      </c>
      <c r="P588" s="14">
        <v>0</v>
      </c>
      <c r="Q588" s="14">
        <f t="shared" si="271"/>
        <v>2014.6600000000003</v>
      </c>
    </row>
    <row r="589" spans="1:17" s="4" customFormat="1" ht="24.95" customHeight="1" x14ac:dyDescent="0.15">
      <c r="A589" s="16" t="s">
        <v>33</v>
      </c>
      <c r="B589" s="34" t="s">
        <v>47</v>
      </c>
      <c r="C589" s="34"/>
      <c r="D589" s="34"/>
      <c r="E589" s="34"/>
      <c r="F589" s="34"/>
      <c r="G589" s="34"/>
      <c r="H589" s="14">
        <f>SUM(H588)</f>
        <v>1297.1600000000001</v>
      </c>
      <c r="I589" s="14">
        <f t="shared" ref="I589:Q589" si="298">SUM(I588)</f>
        <v>40.54</v>
      </c>
      <c r="J589" s="14">
        <f t="shared" si="298"/>
        <v>28.38</v>
      </c>
      <c r="K589" s="14">
        <f t="shared" si="298"/>
        <v>1366.0800000000002</v>
      </c>
      <c r="L589" s="14">
        <f t="shared" si="298"/>
        <v>648.58000000000004</v>
      </c>
      <c r="M589" s="14">
        <f t="shared" si="298"/>
        <v>0</v>
      </c>
      <c r="N589" s="14">
        <f t="shared" si="298"/>
        <v>0</v>
      </c>
      <c r="O589" s="14">
        <f t="shared" si="298"/>
        <v>648.58000000000004</v>
      </c>
      <c r="P589" s="14">
        <f t="shared" si="298"/>
        <v>0</v>
      </c>
      <c r="Q589" s="14">
        <f t="shared" si="298"/>
        <v>2014.6600000000003</v>
      </c>
    </row>
    <row r="590" spans="1:17" s="3" customFormat="1" ht="18" customHeight="1" x14ac:dyDescent="0.15">
      <c r="A590" s="23" t="s">
        <v>1131</v>
      </c>
      <c r="B590" s="12">
        <v>1</v>
      </c>
      <c r="C590" s="12" t="s">
        <v>1132</v>
      </c>
      <c r="D590" s="13" t="s">
        <v>1133</v>
      </c>
      <c r="E590" s="12">
        <v>202412</v>
      </c>
      <c r="F590" s="12" t="s">
        <v>23</v>
      </c>
      <c r="G590" s="12">
        <v>1</v>
      </c>
      <c r="H590" s="14">
        <v>648.58000000000004</v>
      </c>
      <c r="I590" s="14">
        <v>20.27</v>
      </c>
      <c r="J590" s="14">
        <v>14.19</v>
      </c>
      <c r="K590" s="14">
        <f t="shared" si="276"/>
        <v>683.04000000000008</v>
      </c>
      <c r="L590" s="14">
        <v>324.29000000000002</v>
      </c>
      <c r="M590" s="14">
        <v>0</v>
      </c>
      <c r="N590" s="14">
        <v>0</v>
      </c>
      <c r="O590" s="14">
        <f t="shared" si="277"/>
        <v>324.29000000000002</v>
      </c>
      <c r="P590" s="14">
        <v>0</v>
      </c>
      <c r="Q590" s="14">
        <f t="shared" si="271"/>
        <v>1007.3300000000002</v>
      </c>
    </row>
    <row r="591" spans="1:17" s="3" customFormat="1" ht="18" customHeight="1" x14ac:dyDescent="0.15">
      <c r="A591" s="24"/>
      <c r="B591" s="12">
        <v>2</v>
      </c>
      <c r="C591" s="12" t="s">
        <v>1134</v>
      </c>
      <c r="D591" s="13" t="s">
        <v>1135</v>
      </c>
      <c r="E591" s="12">
        <v>202407</v>
      </c>
      <c r="F591" s="12" t="s">
        <v>23</v>
      </c>
      <c r="G591" s="12">
        <v>6</v>
      </c>
      <c r="H591" s="14">
        <v>3891.48</v>
      </c>
      <c r="I591" s="14">
        <v>121.62</v>
      </c>
      <c r="J591" s="14">
        <v>85.14</v>
      </c>
      <c r="K591" s="14">
        <f t="shared" si="276"/>
        <v>4098.24</v>
      </c>
      <c r="L591" s="14">
        <v>1945.74</v>
      </c>
      <c r="M591" s="14">
        <v>0</v>
      </c>
      <c r="N591" s="14">
        <v>0</v>
      </c>
      <c r="O591" s="14">
        <f t="shared" si="277"/>
        <v>1945.74</v>
      </c>
      <c r="P591" s="14">
        <v>0</v>
      </c>
      <c r="Q591" s="14">
        <f t="shared" si="271"/>
        <v>6043.98</v>
      </c>
    </row>
    <row r="592" spans="1:17" s="3" customFormat="1" ht="18" customHeight="1" x14ac:dyDescent="0.15">
      <c r="A592" s="24"/>
      <c r="B592" s="12">
        <v>3</v>
      </c>
      <c r="C592" s="12" t="s">
        <v>1136</v>
      </c>
      <c r="D592" s="13" t="s">
        <v>1137</v>
      </c>
      <c r="E592" s="12">
        <v>202409</v>
      </c>
      <c r="F592" s="12" t="s">
        <v>23</v>
      </c>
      <c r="G592" s="12">
        <v>4</v>
      </c>
      <c r="H592" s="14">
        <v>2594.3200000000002</v>
      </c>
      <c r="I592" s="14">
        <v>81.08</v>
      </c>
      <c r="J592" s="14">
        <v>56.76</v>
      </c>
      <c r="K592" s="14">
        <f t="shared" si="276"/>
        <v>2732.1600000000003</v>
      </c>
      <c r="L592" s="14">
        <v>1297.1600000000001</v>
      </c>
      <c r="M592" s="14">
        <v>0</v>
      </c>
      <c r="N592" s="14">
        <v>0</v>
      </c>
      <c r="O592" s="14">
        <f t="shared" si="277"/>
        <v>1297.1600000000001</v>
      </c>
      <c r="P592" s="14">
        <v>0</v>
      </c>
      <c r="Q592" s="14">
        <f t="shared" si="271"/>
        <v>4029.3200000000006</v>
      </c>
    </row>
    <row r="593" spans="1:17" s="3" customFormat="1" ht="18" customHeight="1" x14ac:dyDescent="0.15">
      <c r="A593" s="24"/>
      <c r="B593" s="12">
        <v>4</v>
      </c>
      <c r="C593" s="12" t="s">
        <v>1138</v>
      </c>
      <c r="D593" s="13" t="s">
        <v>1139</v>
      </c>
      <c r="E593" s="12">
        <v>202406</v>
      </c>
      <c r="F593" s="12" t="s">
        <v>23</v>
      </c>
      <c r="G593" s="12">
        <v>7</v>
      </c>
      <c r="H593" s="14">
        <v>4540.0600000000004</v>
      </c>
      <c r="I593" s="14">
        <v>141.88999999999999</v>
      </c>
      <c r="J593" s="14">
        <v>99.33</v>
      </c>
      <c r="K593" s="14">
        <f t="shared" si="276"/>
        <v>4781.2800000000007</v>
      </c>
      <c r="L593" s="14">
        <v>2270.0300000000002</v>
      </c>
      <c r="M593" s="14">
        <v>0</v>
      </c>
      <c r="N593" s="14">
        <v>0</v>
      </c>
      <c r="O593" s="14">
        <f t="shared" si="277"/>
        <v>2270.0300000000002</v>
      </c>
      <c r="P593" s="14">
        <v>0</v>
      </c>
      <c r="Q593" s="14">
        <f t="shared" si="271"/>
        <v>7051.3100000000013</v>
      </c>
    </row>
    <row r="594" spans="1:17" s="3" customFormat="1" ht="18" customHeight="1" x14ac:dyDescent="0.15">
      <c r="A594" s="24"/>
      <c r="B594" s="12">
        <v>5</v>
      </c>
      <c r="C594" s="12" t="s">
        <v>1140</v>
      </c>
      <c r="D594" s="13" t="s">
        <v>1141</v>
      </c>
      <c r="E594" s="12">
        <v>202411</v>
      </c>
      <c r="F594" s="12" t="s">
        <v>23</v>
      </c>
      <c r="G594" s="12">
        <v>2</v>
      </c>
      <c r="H594" s="14">
        <v>1297.1600000000001</v>
      </c>
      <c r="I594" s="14">
        <v>40.54</v>
      </c>
      <c r="J594" s="14">
        <v>28.38</v>
      </c>
      <c r="K594" s="14">
        <f t="shared" si="276"/>
        <v>1366.0800000000002</v>
      </c>
      <c r="L594" s="14">
        <v>648.58000000000004</v>
      </c>
      <c r="M594" s="14">
        <v>0</v>
      </c>
      <c r="N594" s="14">
        <v>0</v>
      </c>
      <c r="O594" s="14">
        <f t="shared" si="277"/>
        <v>648.58000000000004</v>
      </c>
      <c r="P594" s="14">
        <v>0</v>
      </c>
      <c r="Q594" s="14">
        <f t="shared" si="271"/>
        <v>2014.6600000000003</v>
      </c>
    </row>
    <row r="595" spans="1:17" s="3" customFormat="1" ht="18" customHeight="1" x14ac:dyDescent="0.15">
      <c r="A595" s="24"/>
      <c r="B595" s="12">
        <v>6</v>
      </c>
      <c r="C595" s="12" t="s">
        <v>1142</v>
      </c>
      <c r="D595" s="13" t="s">
        <v>1143</v>
      </c>
      <c r="E595" s="12" t="s">
        <v>22</v>
      </c>
      <c r="F595" s="12" t="s">
        <v>23</v>
      </c>
      <c r="G595" s="12">
        <v>9</v>
      </c>
      <c r="H595" s="14">
        <v>5837.22</v>
      </c>
      <c r="I595" s="14">
        <v>182.43</v>
      </c>
      <c r="J595" s="14">
        <v>127.71</v>
      </c>
      <c r="K595" s="14">
        <f t="shared" si="276"/>
        <v>6147.3600000000006</v>
      </c>
      <c r="L595" s="14">
        <v>2918.61</v>
      </c>
      <c r="M595" s="14">
        <v>0</v>
      </c>
      <c r="N595" s="14">
        <v>0</v>
      </c>
      <c r="O595" s="14">
        <f t="shared" si="277"/>
        <v>2918.61</v>
      </c>
      <c r="P595" s="14">
        <v>2000</v>
      </c>
      <c r="Q595" s="14">
        <f t="shared" si="271"/>
        <v>11065.970000000001</v>
      </c>
    </row>
    <row r="596" spans="1:17" s="3" customFormat="1" ht="18" customHeight="1" x14ac:dyDescent="0.15">
      <c r="A596" s="25"/>
      <c r="B596" s="12">
        <v>7</v>
      </c>
      <c r="C596" s="12" t="s">
        <v>1144</v>
      </c>
      <c r="D596" s="13" t="s">
        <v>1145</v>
      </c>
      <c r="E596" s="12" t="s">
        <v>22</v>
      </c>
      <c r="F596" s="12" t="s">
        <v>23</v>
      </c>
      <c r="G596" s="12">
        <v>9</v>
      </c>
      <c r="H596" s="14">
        <v>5837.22</v>
      </c>
      <c r="I596" s="14">
        <v>182.43</v>
      </c>
      <c r="J596" s="14">
        <v>127.71</v>
      </c>
      <c r="K596" s="14">
        <f t="shared" si="276"/>
        <v>6147.3600000000006</v>
      </c>
      <c r="L596" s="14">
        <v>2918.61</v>
      </c>
      <c r="M596" s="14">
        <v>0</v>
      </c>
      <c r="N596" s="14">
        <v>0</v>
      </c>
      <c r="O596" s="14">
        <f t="shared" si="277"/>
        <v>2918.61</v>
      </c>
      <c r="P596" s="14">
        <v>2000</v>
      </c>
      <c r="Q596" s="14">
        <f t="shared" si="271"/>
        <v>11065.970000000001</v>
      </c>
    </row>
    <row r="597" spans="1:17" s="4" customFormat="1" ht="24.95" customHeight="1" x14ac:dyDescent="0.15">
      <c r="A597" s="16" t="s">
        <v>33</v>
      </c>
      <c r="B597" s="34" t="s">
        <v>183</v>
      </c>
      <c r="C597" s="34"/>
      <c r="D597" s="34"/>
      <c r="E597" s="34"/>
      <c r="F597" s="34"/>
      <c r="G597" s="34"/>
      <c r="H597" s="14">
        <f>SUM(H590:H596)</f>
        <v>24646.040000000005</v>
      </c>
      <c r="I597" s="14">
        <f t="shared" ref="I597:Q597" si="299">SUM(I590:I596)</f>
        <v>770.26</v>
      </c>
      <c r="J597" s="14">
        <f t="shared" si="299"/>
        <v>539.22</v>
      </c>
      <c r="K597" s="14">
        <f t="shared" si="299"/>
        <v>25955.520000000004</v>
      </c>
      <c r="L597" s="14">
        <f t="shared" si="299"/>
        <v>12323.020000000002</v>
      </c>
      <c r="M597" s="14">
        <f t="shared" si="299"/>
        <v>0</v>
      </c>
      <c r="N597" s="14">
        <f t="shared" si="299"/>
        <v>0</v>
      </c>
      <c r="O597" s="14">
        <f t="shared" si="299"/>
        <v>12323.020000000002</v>
      </c>
      <c r="P597" s="14">
        <f t="shared" si="299"/>
        <v>4000</v>
      </c>
      <c r="Q597" s="14">
        <f t="shared" si="299"/>
        <v>42278.540000000008</v>
      </c>
    </row>
    <row r="598" spans="1:17" s="3" customFormat="1" ht="18" customHeight="1" x14ac:dyDescent="0.15">
      <c r="A598" s="23" t="s">
        <v>1146</v>
      </c>
      <c r="B598" s="11">
        <v>1</v>
      </c>
      <c r="C598" s="12" t="s">
        <v>1147</v>
      </c>
      <c r="D598" s="13" t="s">
        <v>1148</v>
      </c>
      <c r="E598" s="12">
        <v>202404</v>
      </c>
      <c r="F598" s="12">
        <v>202410</v>
      </c>
      <c r="G598" s="12">
        <v>6</v>
      </c>
      <c r="H598" s="14">
        <v>4540.0600000000004</v>
      </c>
      <c r="I598" s="14">
        <v>141.88999999999999</v>
      </c>
      <c r="J598" s="14">
        <v>56.77</v>
      </c>
      <c r="K598" s="14">
        <f t="shared" si="276"/>
        <v>4738.7200000000012</v>
      </c>
      <c r="L598" s="14">
        <v>2270.0300000000002</v>
      </c>
      <c r="M598" s="14">
        <v>0</v>
      </c>
      <c r="N598" s="14">
        <v>0</v>
      </c>
      <c r="O598" s="14">
        <f t="shared" si="277"/>
        <v>2270.0300000000002</v>
      </c>
      <c r="P598" s="14">
        <v>2000</v>
      </c>
      <c r="Q598" s="14">
        <f t="shared" si="271"/>
        <v>9008.7500000000018</v>
      </c>
    </row>
    <row r="599" spans="1:17" s="3" customFormat="1" ht="18" customHeight="1" x14ac:dyDescent="0.15">
      <c r="A599" s="24"/>
      <c r="B599" s="11">
        <v>2</v>
      </c>
      <c r="C599" s="15" t="s">
        <v>1149</v>
      </c>
      <c r="D599" s="13" t="s">
        <v>1150</v>
      </c>
      <c r="E599" s="12">
        <v>202404</v>
      </c>
      <c r="F599" s="12">
        <v>202405</v>
      </c>
      <c r="G599" s="12">
        <v>2</v>
      </c>
      <c r="H599" s="14">
        <v>1297.1600000000001</v>
      </c>
      <c r="I599" s="14">
        <v>40.54</v>
      </c>
      <c r="J599" s="14">
        <v>16.22</v>
      </c>
      <c r="K599" s="14">
        <f t="shared" si="276"/>
        <v>1353.92</v>
      </c>
      <c r="L599" s="14">
        <v>648.58000000000004</v>
      </c>
      <c r="M599" s="14">
        <v>0</v>
      </c>
      <c r="N599" s="14">
        <v>0</v>
      </c>
      <c r="O599" s="14">
        <f t="shared" si="277"/>
        <v>648.58000000000004</v>
      </c>
      <c r="P599" s="14">
        <v>0</v>
      </c>
      <c r="Q599" s="14">
        <f t="shared" si="271"/>
        <v>2002.5</v>
      </c>
    </row>
    <row r="600" spans="1:17" s="3" customFormat="1" ht="18" customHeight="1" x14ac:dyDescent="0.15">
      <c r="A600" s="25"/>
      <c r="B600" s="11">
        <v>3</v>
      </c>
      <c r="C600" s="15" t="s">
        <v>1151</v>
      </c>
      <c r="D600" s="13" t="s">
        <v>1152</v>
      </c>
      <c r="E600" s="12">
        <v>202404</v>
      </c>
      <c r="F600" s="12">
        <v>202404</v>
      </c>
      <c r="G600" s="12">
        <v>1</v>
      </c>
      <c r="H600" s="14">
        <v>648.58000000000004</v>
      </c>
      <c r="I600" s="14">
        <v>20.27</v>
      </c>
      <c r="J600" s="14">
        <v>8.11</v>
      </c>
      <c r="K600" s="14">
        <f t="shared" si="276"/>
        <v>676.96</v>
      </c>
      <c r="L600" s="14">
        <v>324.29000000000002</v>
      </c>
      <c r="M600" s="14">
        <v>0</v>
      </c>
      <c r="N600" s="14">
        <v>0</v>
      </c>
      <c r="O600" s="14">
        <f t="shared" si="277"/>
        <v>324.29000000000002</v>
      </c>
      <c r="P600" s="14">
        <v>0</v>
      </c>
      <c r="Q600" s="14">
        <f t="shared" si="271"/>
        <v>1001.25</v>
      </c>
    </row>
    <row r="601" spans="1:17" s="4" customFormat="1" ht="24.95" customHeight="1" x14ac:dyDescent="0.15">
      <c r="A601" s="16" t="s">
        <v>33</v>
      </c>
      <c r="B601" s="34" t="s">
        <v>191</v>
      </c>
      <c r="C601" s="34"/>
      <c r="D601" s="34"/>
      <c r="E601" s="34"/>
      <c r="F601" s="34"/>
      <c r="G601" s="34"/>
      <c r="H601" s="14">
        <f>SUM(H598:H600)</f>
        <v>6485.8</v>
      </c>
      <c r="I601" s="14">
        <f t="shared" ref="I601" si="300">SUM(I598:I600)</f>
        <v>202.7</v>
      </c>
      <c r="J601" s="14">
        <f t="shared" ref="J601" si="301">SUM(J598:J600)</f>
        <v>81.100000000000009</v>
      </c>
      <c r="K601" s="14">
        <f t="shared" ref="K601" si="302">SUM(K598:K600)</f>
        <v>6769.6000000000013</v>
      </c>
      <c r="L601" s="14">
        <f t="shared" ref="L601" si="303">SUM(L598:L600)</f>
        <v>3242.9</v>
      </c>
      <c r="M601" s="14">
        <f t="shared" ref="M601" si="304">SUM(M598:M600)</f>
        <v>0</v>
      </c>
      <c r="N601" s="14">
        <f t="shared" ref="N601" si="305">SUM(N598:N600)</f>
        <v>0</v>
      </c>
      <c r="O601" s="14">
        <f t="shared" ref="O601" si="306">SUM(O598:O600)</f>
        <v>3242.9</v>
      </c>
      <c r="P601" s="14">
        <f t="shared" ref="P601" si="307">SUM(P598:P600)</f>
        <v>2000</v>
      </c>
      <c r="Q601" s="14">
        <f t="shared" ref="Q601" si="308">SUM(Q598:Q600)</f>
        <v>12012.500000000002</v>
      </c>
    </row>
    <row r="602" spans="1:17" s="3" customFormat="1" ht="24.95" customHeight="1" x14ac:dyDescent="0.15">
      <c r="A602" s="13" t="s">
        <v>1153</v>
      </c>
      <c r="B602" s="11">
        <v>1</v>
      </c>
      <c r="C602" s="12" t="s">
        <v>1154</v>
      </c>
      <c r="D602" s="13" t="s">
        <v>1155</v>
      </c>
      <c r="E602" s="12" t="s">
        <v>22</v>
      </c>
      <c r="F602" s="12" t="s">
        <v>23</v>
      </c>
      <c r="G602" s="12">
        <v>9</v>
      </c>
      <c r="H602" s="14">
        <v>5837.22</v>
      </c>
      <c r="I602" s="14">
        <v>182.43</v>
      </c>
      <c r="J602" s="14">
        <v>72.989999999999995</v>
      </c>
      <c r="K602" s="14">
        <f t="shared" si="276"/>
        <v>6092.64</v>
      </c>
      <c r="L602" s="14">
        <v>2918.61</v>
      </c>
      <c r="M602" s="14">
        <v>0</v>
      </c>
      <c r="N602" s="14">
        <v>0</v>
      </c>
      <c r="O602" s="14">
        <f t="shared" si="277"/>
        <v>2918.61</v>
      </c>
      <c r="P602" s="14">
        <v>2000</v>
      </c>
      <c r="Q602" s="14">
        <f t="shared" si="271"/>
        <v>11011.25</v>
      </c>
    </row>
    <row r="603" spans="1:17" s="4" customFormat="1" ht="24.95" customHeight="1" x14ac:dyDescent="0.15">
      <c r="A603" s="16" t="s">
        <v>33</v>
      </c>
      <c r="B603" s="34" t="s">
        <v>47</v>
      </c>
      <c r="C603" s="34"/>
      <c r="D603" s="34"/>
      <c r="E603" s="34"/>
      <c r="F603" s="34"/>
      <c r="G603" s="34"/>
      <c r="H603" s="14">
        <f>SUM(H602)</f>
        <v>5837.22</v>
      </c>
      <c r="I603" s="14">
        <f t="shared" ref="I603:Q605" si="309">SUM(I602)</f>
        <v>182.43</v>
      </c>
      <c r="J603" s="14">
        <f t="shared" si="309"/>
        <v>72.989999999999995</v>
      </c>
      <c r="K603" s="14">
        <f t="shared" si="309"/>
        <v>6092.64</v>
      </c>
      <c r="L603" s="14">
        <f t="shared" si="309"/>
        <v>2918.61</v>
      </c>
      <c r="M603" s="14">
        <f t="shared" si="309"/>
        <v>0</v>
      </c>
      <c r="N603" s="14">
        <f t="shared" si="309"/>
        <v>0</v>
      </c>
      <c r="O603" s="14">
        <f t="shared" si="309"/>
        <v>2918.61</v>
      </c>
      <c r="P603" s="14">
        <f t="shared" si="309"/>
        <v>2000</v>
      </c>
      <c r="Q603" s="14">
        <f t="shared" si="309"/>
        <v>11011.25</v>
      </c>
    </row>
    <row r="604" spans="1:17" s="3" customFormat="1" ht="24.95" customHeight="1" x14ac:dyDescent="0.15">
      <c r="A604" s="13" t="s">
        <v>1156</v>
      </c>
      <c r="B604" s="11">
        <v>1</v>
      </c>
      <c r="C604" s="12" t="s">
        <v>1157</v>
      </c>
      <c r="D604" s="13" t="s">
        <v>1158</v>
      </c>
      <c r="E604" s="12" t="s">
        <v>22</v>
      </c>
      <c r="F604" s="12" t="s">
        <v>23</v>
      </c>
      <c r="G604" s="12">
        <v>8</v>
      </c>
      <c r="H604" s="14">
        <v>5837.22</v>
      </c>
      <c r="I604" s="14">
        <v>182.43</v>
      </c>
      <c r="J604" s="14">
        <v>72.989999999999995</v>
      </c>
      <c r="K604" s="14">
        <f t="shared" si="276"/>
        <v>6092.64</v>
      </c>
      <c r="L604" s="14">
        <v>2918.61</v>
      </c>
      <c r="M604" s="14">
        <v>0</v>
      </c>
      <c r="N604" s="14">
        <v>0</v>
      </c>
      <c r="O604" s="14">
        <f t="shared" si="277"/>
        <v>2918.61</v>
      </c>
      <c r="P604" s="14">
        <v>2000</v>
      </c>
      <c r="Q604" s="14">
        <f t="shared" si="271"/>
        <v>11011.25</v>
      </c>
    </row>
    <row r="605" spans="1:17" s="4" customFormat="1" ht="24.95" customHeight="1" x14ac:dyDescent="0.15">
      <c r="A605" s="16" t="s">
        <v>33</v>
      </c>
      <c r="B605" s="34" t="s">
        <v>47</v>
      </c>
      <c r="C605" s="34"/>
      <c r="D605" s="34"/>
      <c r="E605" s="34"/>
      <c r="F605" s="34"/>
      <c r="G605" s="34"/>
      <c r="H605" s="14">
        <f>SUM(H604)</f>
        <v>5837.22</v>
      </c>
      <c r="I605" s="14">
        <f t="shared" si="309"/>
        <v>182.43</v>
      </c>
      <c r="J605" s="14">
        <f t="shared" si="309"/>
        <v>72.989999999999995</v>
      </c>
      <c r="K605" s="14">
        <f t="shared" si="309"/>
        <v>6092.64</v>
      </c>
      <c r="L605" s="14">
        <f t="shared" si="309"/>
        <v>2918.61</v>
      </c>
      <c r="M605" s="14">
        <f t="shared" si="309"/>
        <v>0</v>
      </c>
      <c r="N605" s="14">
        <f t="shared" si="309"/>
        <v>0</v>
      </c>
      <c r="O605" s="14">
        <f t="shared" si="309"/>
        <v>2918.61</v>
      </c>
      <c r="P605" s="14">
        <f t="shared" si="309"/>
        <v>2000</v>
      </c>
      <c r="Q605" s="14">
        <f t="shared" si="309"/>
        <v>11011.25</v>
      </c>
    </row>
    <row r="606" spans="1:17" s="3" customFormat="1" ht="18" customHeight="1" x14ac:dyDescent="0.15">
      <c r="A606" s="23" t="s">
        <v>1159</v>
      </c>
      <c r="B606" s="11">
        <v>1</v>
      </c>
      <c r="C606" s="12" t="s">
        <v>1160</v>
      </c>
      <c r="D606" s="13" t="s">
        <v>1161</v>
      </c>
      <c r="E606" s="12" t="s">
        <v>23</v>
      </c>
      <c r="F606" s="12" t="s">
        <v>23</v>
      </c>
      <c r="G606" s="12">
        <v>1</v>
      </c>
      <c r="H606" s="14">
        <v>648.58000000000004</v>
      </c>
      <c r="I606" s="14">
        <v>20.27</v>
      </c>
      <c r="J606" s="14">
        <v>4.05</v>
      </c>
      <c r="K606" s="14">
        <f t="shared" si="276"/>
        <v>672.9</v>
      </c>
      <c r="L606" s="14">
        <v>324.29000000000002</v>
      </c>
      <c r="M606" s="14">
        <v>0</v>
      </c>
      <c r="N606" s="14">
        <v>0</v>
      </c>
      <c r="O606" s="14">
        <f t="shared" si="277"/>
        <v>324.29000000000002</v>
      </c>
      <c r="P606" s="14">
        <v>0</v>
      </c>
      <c r="Q606" s="14">
        <f t="shared" si="271"/>
        <v>997.19</v>
      </c>
    </row>
    <row r="607" spans="1:17" s="3" customFormat="1" ht="18" customHeight="1" x14ac:dyDescent="0.15">
      <c r="A607" s="24"/>
      <c r="B607" s="11">
        <v>2</v>
      </c>
      <c r="C607" s="12" t="s">
        <v>1162</v>
      </c>
      <c r="D607" s="13" t="s">
        <v>1163</v>
      </c>
      <c r="E607" s="12" t="s">
        <v>22</v>
      </c>
      <c r="F607" s="12">
        <v>202407</v>
      </c>
      <c r="G607" s="12">
        <v>4</v>
      </c>
      <c r="H607" s="14">
        <v>2502.8200000000002</v>
      </c>
      <c r="I607" s="14">
        <v>78.23</v>
      </c>
      <c r="J607" s="14">
        <v>15.63</v>
      </c>
      <c r="K607" s="14">
        <f t="shared" si="276"/>
        <v>2596.6800000000003</v>
      </c>
      <c r="L607" s="14">
        <v>1236.28</v>
      </c>
      <c r="M607" s="14">
        <v>0</v>
      </c>
      <c r="N607" s="14">
        <v>0</v>
      </c>
      <c r="O607" s="14">
        <f t="shared" si="277"/>
        <v>1236.28</v>
      </c>
      <c r="P607" s="14">
        <v>0</v>
      </c>
      <c r="Q607" s="14">
        <f t="shared" si="271"/>
        <v>3832.96</v>
      </c>
    </row>
    <row r="608" spans="1:17" s="3" customFormat="1" ht="18" customHeight="1" x14ac:dyDescent="0.15">
      <c r="A608" s="25"/>
      <c r="B608" s="11">
        <v>3</v>
      </c>
      <c r="C608" s="12" t="s">
        <v>1164</v>
      </c>
      <c r="D608" s="13" t="s">
        <v>1165</v>
      </c>
      <c r="E608" s="12" t="s">
        <v>22</v>
      </c>
      <c r="F608" s="12">
        <v>202406</v>
      </c>
      <c r="G608" s="12">
        <v>3</v>
      </c>
      <c r="H608" s="14">
        <v>1854.24</v>
      </c>
      <c r="I608" s="14">
        <v>57.96</v>
      </c>
      <c r="J608" s="14">
        <v>11.58</v>
      </c>
      <c r="K608" s="14">
        <f t="shared" si="276"/>
        <v>1923.78</v>
      </c>
      <c r="L608" s="14">
        <v>927.21</v>
      </c>
      <c r="M608" s="14">
        <v>0</v>
      </c>
      <c r="N608" s="14">
        <v>0</v>
      </c>
      <c r="O608" s="14">
        <f t="shared" si="277"/>
        <v>927.21</v>
      </c>
      <c r="P608" s="14">
        <v>0</v>
      </c>
      <c r="Q608" s="14">
        <f t="shared" si="271"/>
        <v>2850.99</v>
      </c>
    </row>
    <row r="609" spans="1:17" s="4" customFormat="1" ht="24.95" customHeight="1" x14ac:dyDescent="0.15">
      <c r="A609" s="16" t="s">
        <v>33</v>
      </c>
      <c r="B609" s="34" t="s">
        <v>191</v>
      </c>
      <c r="C609" s="34"/>
      <c r="D609" s="34"/>
      <c r="E609" s="34"/>
      <c r="F609" s="34"/>
      <c r="G609" s="34"/>
      <c r="H609" s="14">
        <f>SUM(H606:H608)</f>
        <v>5005.6400000000003</v>
      </c>
      <c r="I609" s="14">
        <f t="shared" ref="I609" si="310">SUM(I606:I608)</f>
        <v>156.46</v>
      </c>
      <c r="J609" s="14">
        <f t="shared" ref="J609" si="311">SUM(J606:J608)</f>
        <v>31.259999999999998</v>
      </c>
      <c r="K609" s="14">
        <f t="shared" ref="K609" si="312">SUM(K606:K608)</f>
        <v>5193.3600000000006</v>
      </c>
      <c r="L609" s="14">
        <f t="shared" ref="L609" si="313">SUM(L606:L608)</f>
        <v>2487.7799999999997</v>
      </c>
      <c r="M609" s="14">
        <f t="shared" ref="M609" si="314">SUM(M606:M608)</f>
        <v>0</v>
      </c>
      <c r="N609" s="14">
        <f t="shared" ref="N609" si="315">SUM(N606:N608)</f>
        <v>0</v>
      </c>
      <c r="O609" s="14">
        <f t="shared" ref="O609" si="316">SUM(O606:O608)</f>
        <v>2487.7799999999997</v>
      </c>
      <c r="P609" s="14">
        <f t="shared" ref="P609" si="317">SUM(P606:P608)</f>
        <v>0</v>
      </c>
      <c r="Q609" s="14">
        <f t="shared" ref="Q609" si="318">SUM(Q606:Q608)</f>
        <v>7681.1399999999994</v>
      </c>
    </row>
    <row r="610" spans="1:17" s="3" customFormat="1" ht="18" customHeight="1" x14ac:dyDescent="0.15">
      <c r="A610" s="23" t="s">
        <v>1166</v>
      </c>
      <c r="B610" s="11">
        <v>1</v>
      </c>
      <c r="C610" s="12" t="s">
        <v>1167</v>
      </c>
      <c r="D610" s="13" t="s">
        <v>1168</v>
      </c>
      <c r="E610" s="12" t="s">
        <v>86</v>
      </c>
      <c r="F610" s="12" t="s">
        <v>23</v>
      </c>
      <c r="G610" s="12">
        <v>5</v>
      </c>
      <c r="H610" s="14">
        <v>3242.9</v>
      </c>
      <c r="I610" s="14">
        <v>101.35</v>
      </c>
      <c r="J610" s="14">
        <v>20.25</v>
      </c>
      <c r="K610" s="14">
        <f t="shared" si="276"/>
        <v>3364.5</v>
      </c>
      <c r="L610" s="14">
        <v>1621.45</v>
      </c>
      <c r="M610" s="14">
        <v>0</v>
      </c>
      <c r="N610" s="14">
        <v>0</v>
      </c>
      <c r="O610" s="14">
        <f t="shared" si="277"/>
        <v>1621.45</v>
      </c>
      <c r="P610" s="14">
        <v>0</v>
      </c>
      <c r="Q610" s="14">
        <f t="shared" si="271"/>
        <v>4985.95</v>
      </c>
    </row>
    <row r="611" spans="1:17" s="3" customFormat="1" ht="18" customHeight="1" x14ac:dyDescent="0.15">
      <c r="A611" s="24"/>
      <c r="B611" s="11">
        <v>2</v>
      </c>
      <c r="C611" s="12" t="s">
        <v>1169</v>
      </c>
      <c r="D611" s="13" t="s">
        <v>1170</v>
      </c>
      <c r="E611" s="12">
        <v>202409</v>
      </c>
      <c r="F611" s="12" t="s">
        <v>23</v>
      </c>
      <c r="G611" s="12">
        <v>4</v>
      </c>
      <c r="H611" s="14">
        <v>2594.3200000000002</v>
      </c>
      <c r="I611" s="14">
        <v>81.08</v>
      </c>
      <c r="J611" s="14">
        <v>16.2</v>
      </c>
      <c r="K611" s="14">
        <f t="shared" si="276"/>
        <v>2691.6</v>
      </c>
      <c r="L611" s="14">
        <v>1297.1600000000001</v>
      </c>
      <c r="M611" s="14">
        <v>0</v>
      </c>
      <c r="N611" s="14">
        <v>0</v>
      </c>
      <c r="O611" s="14">
        <f t="shared" si="277"/>
        <v>1297.1600000000001</v>
      </c>
      <c r="P611" s="14">
        <v>0</v>
      </c>
      <c r="Q611" s="14">
        <f t="shared" si="271"/>
        <v>3988.76</v>
      </c>
    </row>
    <row r="612" spans="1:17" s="3" customFormat="1" ht="18" customHeight="1" x14ac:dyDescent="0.15">
      <c r="A612" s="24"/>
      <c r="B612" s="11">
        <v>3</v>
      </c>
      <c r="C612" s="12" t="s">
        <v>1171</v>
      </c>
      <c r="D612" s="13" t="s">
        <v>1172</v>
      </c>
      <c r="E612" s="12">
        <v>202410</v>
      </c>
      <c r="F612" s="12" t="s">
        <v>23</v>
      </c>
      <c r="G612" s="12">
        <v>3</v>
      </c>
      <c r="H612" s="14">
        <v>1945.74</v>
      </c>
      <c r="I612" s="14">
        <v>60.81</v>
      </c>
      <c r="J612" s="14">
        <v>12.15</v>
      </c>
      <c r="K612" s="14">
        <f t="shared" si="276"/>
        <v>2018.7</v>
      </c>
      <c r="L612" s="14">
        <v>972.87</v>
      </c>
      <c r="M612" s="14">
        <v>0</v>
      </c>
      <c r="N612" s="14">
        <v>0</v>
      </c>
      <c r="O612" s="14">
        <f t="shared" si="277"/>
        <v>972.87</v>
      </c>
      <c r="P612" s="14">
        <v>0</v>
      </c>
      <c r="Q612" s="14">
        <f t="shared" si="271"/>
        <v>2991.57</v>
      </c>
    </row>
    <row r="613" spans="1:17" s="3" customFormat="1" ht="18" customHeight="1" x14ac:dyDescent="0.15">
      <c r="A613" s="25"/>
      <c r="B613" s="11">
        <v>4</v>
      </c>
      <c r="C613" s="15" t="s">
        <v>1173</v>
      </c>
      <c r="D613" s="13" t="s">
        <v>1174</v>
      </c>
      <c r="E613" s="12">
        <v>202404</v>
      </c>
      <c r="F613" s="12">
        <v>202407</v>
      </c>
      <c r="G613" s="12">
        <v>4</v>
      </c>
      <c r="H613" s="14">
        <v>2502.8200000000002</v>
      </c>
      <c r="I613" s="14">
        <v>78.23</v>
      </c>
      <c r="J613" s="14">
        <v>15.63</v>
      </c>
      <c r="K613" s="14">
        <f t="shared" si="276"/>
        <v>2596.6800000000003</v>
      </c>
      <c r="L613" s="14">
        <v>1236.28</v>
      </c>
      <c r="M613" s="14">
        <v>0</v>
      </c>
      <c r="N613" s="14">
        <v>0</v>
      </c>
      <c r="O613" s="14">
        <f t="shared" si="277"/>
        <v>1236.28</v>
      </c>
      <c r="P613" s="14">
        <v>0</v>
      </c>
      <c r="Q613" s="14">
        <f t="shared" si="271"/>
        <v>3832.96</v>
      </c>
    </row>
    <row r="614" spans="1:17" s="4" customFormat="1" ht="24.95" customHeight="1" x14ac:dyDescent="0.15">
      <c r="A614" s="16" t="s">
        <v>33</v>
      </c>
      <c r="B614" s="34" t="s">
        <v>91</v>
      </c>
      <c r="C614" s="34"/>
      <c r="D614" s="34"/>
      <c r="E614" s="34"/>
      <c r="F614" s="34"/>
      <c r="G614" s="34"/>
      <c r="H614" s="14">
        <f>SUM(H610:H613)</f>
        <v>10285.780000000001</v>
      </c>
      <c r="I614" s="14">
        <f t="shared" ref="I614" si="319">SUM(I610:I613)</f>
        <v>321.47000000000003</v>
      </c>
      <c r="J614" s="14">
        <f t="shared" ref="J614" si="320">SUM(J610:J613)</f>
        <v>64.23</v>
      </c>
      <c r="K614" s="14">
        <f t="shared" ref="K614" si="321">SUM(K610:K613)</f>
        <v>10671.48</v>
      </c>
      <c r="L614" s="14">
        <f t="shared" ref="L614" si="322">SUM(L610:L613)</f>
        <v>5127.76</v>
      </c>
      <c r="M614" s="14">
        <f t="shared" ref="M614" si="323">SUM(M610:M613)</f>
        <v>0</v>
      </c>
      <c r="N614" s="14">
        <f t="shared" ref="N614" si="324">SUM(N610:N613)</f>
        <v>0</v>
      </c>
      <c r="O614" s="14">
        <f t="shared" ref="O614" si="325">SUM(O610:O613)</f>
        <v>5127.76</v>
      </c>
      <c r="P614" s="14">
        <f t="shared" ref="P614" si="326">SUM(P610:P613)</f>
        <v>0</v>
      </c>
      <c r="Q614" s="14">
        <f t="shared" ref="Q614" si="327">SUM(Q610:Q613)</f>
        <v>15799.239999999998</v>
      </c>
    </row>
    <row r="615" spans="1:17" s="3" customFormat="1" ht="18" customHeight="1" x14ac:dyDescent="0.15">
      <c r="A615" s="23" t="s">
        <v>1175</v>
      </c>
      <c r="B615" s="11">
        <v>1</v>
      </c>
      <c r="C615" s="12" t="s">
        <v>1176</v>
      </c>
      <c r="D615" s="13" t="s">
        <v>1177</v>
      </c>
      <c r="E615" s="12" t="s">
        <v>22</v>
      </c>
      <c r="F615" s="12" t="s">
        <v>23</v>
      </c>
      <c r="G615" s="12">
        <v>9</v>
      </c>
      <c r="H615" s="14">
        <v>6424.92</v>
      </c>
      <c r="I615" s="14">
        <v>200.79</v>
      </c>
      <c r="J615" s="14">
        <v>261</v>
      </c>
      <c r="K615" s="14">
        <f t="shared" si="276"/>
        <v>6886.71</v>
      </c>
      <c r="L615" s="14">
        <v>3212.46</v>
      </c>
      <c r="M615" s="14">
        <v>0</v>
      </c>
      <c r="N615" s="14">
        <v>0</v>
      </c>
      <c r="O615" s="14">
        <f t="shared" si="277"/>
        <v>3212.46</v>
      </c>
      <c r="P615" s="14">
        <v>2000</v>
      </c>
      <c r="Q615" s="14">
        <f t="shared" si="271"/>
        <v>12099.17</v>
      </c>
    </row>
    <row r="616" spans="1:17" s="3" customFormat="1" ht="18" customHeight="1" x14ac:dyDescent="0.15">
      <c r="A616" s="24"/>
      <c r="B616" s="11">
        <v>2</v>
      </c>
      <c r="C616" s="12" t="s">
        <v>1178</v>
      </c>
      <c r="D616" s="13" t="s">
        <v>1179</v>
      </c>
      <c r="E616" s="12" t="s">
        <v>22</v>
      </c>
      <c r="F616" s="12" t="s">
        <v>23</v>
      </c>
      <c r="G616" s="12">
        <v>9</v>
      </c>
      <c r="H616" s="14">
        <v>6848.37</v>
      </c>
      <c r="I616" s="14">
        <v>214.02</v>
      </c>
      <c r="J616" s="14">
        <v>278.19</v>
      </c>
      <c r="K616" s="14">
        <f t="shared" si="276"/>
        <v>7340.58</v>
      </c>
      <c r="L616" s="14">
        <v>3424.14</v>
      </c>
      <c r="M616" s="14">
        <v>0</v>
      </c>
      <c r="N616" s="14">
        <v>0</v>
      </c>
      <c r="O616" s="14">
        <f t="shared" si="277"/>
        <v>3424.14</v>
      </c>
      <c r="P616" s="14">
        <v>2000</v>
      </c>
      <c r="Q616" s="14">
        <f t="shared" ref="Q616:Q692" si="328">SUM(K616,O616,P616)</f>
        <v>12764.72</v>
      </c>
    </row>
    <row r="617" spans="1:17" s="3" customFormat="1" ht="18" customHeight="1" x14ac:dyDescent="0.15">
      <c r="A617" s="24"/>
      <c r="B617" s="11">
        <v>3</v>
      </c>
      <c r="C617" s="12" t="s">
        <v>1180</v>
      </c>
      <c r="D617" s="13" t="s">
        <v>1181</v>
      </c>
      <c r="E617" s="12" t="s">
        <v>22</v>
      </c>
      <c r="F617" s="12" t="s">
        <v>23</v>
      </c>
      <c r="G617" s="12">
        <v>9</v>
      </c>
      <c r="H617" s="14">
        <v>6781.86</v>
      </c>
      <c r="I617" s="14">
        <v>211.95</v>
      </c>
      <c r="J617" s="14">
        <v>275.49</v>
      </c>
      <c r="K617" s="14">
        <f t="shared" si="276"/>
        <v>7269.2999999999993</v>
      </c>
      <c r="L617" s="14">
        <v>3390.93</v>
      </c>
      <c r="M617" s="14">
        <v>0</v>
      </c>
      <c r="N617" s="14">
        <v>0</v>
      </c>
      <c r="O617" s="14">
        <f t="shared" si="277"/>
        <v>3390.93</v>
      </c>
      <c r="P617" s="14">
        <v>2000</v>
      </c>
      <c r="Q617" s="14">
        <f t="shared" si="328"/>
        <v>12660.23</v>
      </c>
    </row>
    <row r="618" spans="1:17" s="3" customFormat="1" ht="18" customHeight="1" x14ac:dyDescent="0.15">
      <c r="A618" s="24"/>
      <c r="B618" s="11">
        <v>4</v>
      </c>
      <c r="C618" s="12" t="s">
        <v>1182</v>
      </c>
      <c r="D618" s="13" t="s">
        <v>1183</v>
      </c>
      <c r="E618" s="12" t="s">
        <v>22</v>
      </c>
      <c r="F618" s="12" t="s">
        <v>23</v>
      </c>
      <c r="G618" s="12">
        <v>9</v>
      </c>
      <c r="H618" s="14">
        <v>5837.22</v>
      </c>
      <c r="I618" s="14">
        <v>182.43</v>
      </c>
      <c r="J618" s="14">
        <v>237.15</v>
      </c>
      <c r="K618" s="14">
        <f t="shared" si="276"/>
        <v>6256.8</v>
      </c>
      <c r="L618" s="14">
        <v>2918.61</v>
      </c>
      <c r="M618" s="14">
        <v>0</v>
      </c>
      <c r="N618" s="14">
        <v>0</v>
      </c>
      <c r="O618" s="14">
        <f t="shared" si="277"/>
        <v>2918.61</v>
      </c>
      <c r="P618" s="14">
        <v>2000</v>
      </c>
      <c r="Q618" s="14">
        <f t="shared" si="328"/>
        <v>11175.41</v>
      </c>
    </row>
    <row r="619" spans="1:17" s="3" customFormat="1" ht="18" customHeight="1" x14ac:dyDescent="0.15">
      <c r="A619" s="24"/>
      <c r="B619" s="11">
        <v>5</v>
      </c>
      <c r="C619" s="12" t="s">
        <v>1184</v>
      </c>
      <c r="D619" s="13" t="s">
        <v>1185</v>
      </c>
      <c r="E619" s="12" t="s">
        <v>22</v>
      </c>
      <c r="F619" s="12" t="s">
        <v>23</v>
      </c>
      <c r="G619" s="12">
        <v>9</v>
      </c>
      <c r="H619" s="14">
        <v>6848.37</v>
      </c>
      <c r="I619" s="14">
        <v>214.02</v>
      </c>
      <c r="J619" s="14">
        <v>278.19</v>
      </c>
      <c r="K619" s="14">
        <f t="shared" si="276"/>
        <v>7340.58</v>
      </c>
      <c r="L619" s="14">
        <v>3424.14</v>
      </c>
      <c r="M619" s="14">
        <v>0</v>
      </c>
      <c r="N619" s="14">
        <v>0</v>
      </c>
      <c r="O619" s="14">
        <f t="shared" si="277"/>
        <v>3424.14</v>
      </c>
      <c r="P619" s="14">
        <v>2000</v>
      </c>
      <c r="Q619" s="14">
        <f t="shared" si="328"/>
        <v>12764.72</v>
      </c>
    </row>
    <row r="620" spans="1:17" s="3" customFormat="1" ht="18" customHeight="1" x14ac:dyDescent="0.15">
      <c r="A620" s="24"/>
      <c r="B620" s="11">
        <v>6</v>
      </c>
      <c r="C620" s="12" t="s">
        <v>1186</v>
      </c>
      <c r="D620" s="13" t="s">
        <v>1187</v>
      </c>
      <c r="E620" s="13">
        <v>202410</v>
      </c>
      <c r="F620" s="13">
        <v>202412</v>
      </c>
      <c r="G620" s="12">
        <v>3</v>
      </c>
      <c r="H620" s="14">
        <v>2324.16</v>
      </c>
      <c r="I620" s="14">
        <v>72.63</v>
      </c>
      <c r="J620" s="14">
        <v>94.41</v>
      </c>
      <c r="K620" s="14">
        <f t="shared" si="276"/>
        <v>2491.1999999999998</v>
      </c>
      <c r="L620" s="14">
        <v>1162.08</v>
      </c>
      <c r="M620" s="14">
        <v>0</v>
      </c>
      <c r="N620" s="14">
        <v>0</v>
      </c>
      <c r="O620" s="14">
        <f t="shared" si="277"/>
        <v>1162.08</v>
      </c>
      <c r="P620" s="14">
        <v>2000</v>
      </c>
      <c r="Q620" s="14">
        <f t="shared" si="328"/>
        <v>5653.28</v>
      </c>
    </row>
    <row r="621" spans="1:17" s="3" customFormat="1" ht="18" customHeight="1" x14ac:dyDescent="0.15">
      <c r="A621" s="24"/>
      <c r="B621" s="11">
        <v>7</v>
      </c>
      <c r="C621" s="12" t="s">
        <v>1188</v>
      </c>
      <c r="D621" s="13" t="s">
        <v>1189</v>
      </c>
      <c r="E621" s="12">
        <v>202409</v>
      </c>
      <c r="F621" s="12">
        <v>202409</v>
      </c>
      <c r="G621" s="12">
        <v>1</v>
      </c>
      <c r="H621" s="14">
        <v>813.33</v>
      </c>
      <c r="I621" s="14">
        <v>25.42</v>
      </c>
      <c r="J621" s="14">
        <v>33.04</v>
      </c>
      <c r="K621" s="14">
        <f t="shared" si="276"/>
        <v>871.79</v>
      </c>
      <c r="L621" s="14">
        <v>406.67</v>
      </c>
      <c r="M621" s="14">
        <v>0</v>
      </c>
      <c r="N621" s="14">
        <v>0</v>
      </c>
      <c r="O621" s="14">
        <f t="shared" si="277"/>
        <v>406.67</v>
      </c>
      <c r="P621" s="14">
        <v>2000</v>
      </c>
      <c r="Q621" s="14">
        <f t="shared" si="328"/>
        <v>3278.46</v>
      </c>
    </row>
    <row r="622" spans="1:17" s="3" customFormat="1" ht="18" customHeight="1" x14ac:dyDescent="0.15">
      <c r="A622" s="24"/>
      <c r="B622" s="11">
        <v>8</v>
      </c>
      <c r="C622" s="12" t="s">
        <v>1190</v>
      </c>
      <c r="D622" s="13" t="s">
        <v>1191</v>
      </c>
      <c r="E622" s="12" t="s">
        <v>22</v>
      </c>
      <c r="F622" s="12" t="s">
        <v>23</v>
      </c>
      <c r="G622" s="12">
        <v>9</v>
      </c>
      <c r="H622" s="14">
        <v>6698.16</v>
      </c>
      <c r="I622" s="14">
        <v>209.34</v>
      </c>
      <c r="J622" s="14">
        <v>272.07</v>
      </c>
      <c r="K622" s="14">
        <f t="shared" si="276"/>
        <v>7179.57</v>
      </c>
      <c r="L622" s="14">
        <v>3349.08</v>
      </c>
      <c r="M622" s="14">
        <v>0</v>
      </c>
      <c r="N622" s="14">
        <v>0</v>
      </c>
      <c r="O622" s="14">
        <f t="shared" si="277"/>
        <v>3349.08</v>
      </c>
      <c r="P622" s="14">
        <v>2000</v>
      </c>
      <c r="Q622" s="14">
        <f t="shared" si="328"/>
        <v>12528.65</v>
      </c>
    </row>
    <row r="623" spans="1:17" s="3" customFormat="1" ht="18" customHeight="1" x14ac:dyDescent="0.15">
      <c r="A623" s="24"/>
      <c r="B623" s="11">
        <v>9</v>
      </c>
      <c r="C623" s="12" t="s">
        <v>1192</v>
      </c>
      <c r="D623" s="13" t="s">
        <v>1193</v>
      </c>
      <c r="E623" s="13">
        <v>202407</v>
      </c>
      <c r="F623" s="13">
        <v>202407</v>
      </c>
      <c r="G623" s="12">
        <v>1</v>
      </c>
      <c r="H623" s="14">
        <v>813.33</v>
      </c>
      <c r="I623" s="14">
        <v>25.42</v>
      </c>
      <c r="J623" s="14">
        <v>33.04</v>
      </c>
      <c r="K623" s="14">
        <f t="shared" si="276"/>
        <v>871.79</v>
      </c>
      <c r="L623" s="14">
        <v>406.67</v>
      </c>
      <c r="M623" s="14">
        <v>0</v>
      </c>
      <c r="N623" s="14">
        <v>0</v>
      </c>
      <c r="O623" s="14">
        <f t="shared" si="277"/>
        <v>406.67</v>
      </c>
      <c r="P623" s="14">
        <v>2000</v>
      </c>
      <c r="Q623" s="14">
        <f t="shared" si="328"/>
        <v>3278.46</v>
      </c>
    </row>
    <row r="624" spans="1:17" s="3" customFormat="1" ht="18" customHeight="1" x14ac:dyDescent="0.15">
      <c r="A624" s="24"/>
      <c r="B624" s="11">
        <v>10</v>
      </c>
      <c r="C624" s="12" t="s">
        <v>1194</v>
      </c>
      <c r="D624" s="13" t="s">
        <v>1195</v>
      </c>
      <c r="E624" s="12" t="s">
        <v>22</v>
      </c>
      <c r="F624" s="12" t="s">
        <v>23</v>
      </c>
      <c r="G624" s="12">
        <v>9</v>
      </c>
      <c r="H624" s="14">
        <v>6853.14</v>
      </c>
      <c r="I624" s="14">
        <v>214.2</v>
      </c>
      <c r="J624" s="14">
        <v>278.37</v>
      </c>
      <c r="K624" s="14">
        <f t="shared" si="276"/>
        <v>7345.71</v>
      </c>
      <c r="L624" s="14">
        <v>3426.57</v>
      </c>
      <c r="M624" s="14">
        <v>0</v>
      </c>
      <c r="N624" s="14">
        <v>0</v>
      </c>
      <c r="O624" s="14">
        <f t="shared" si="277"/>
        <v>3426.57</v>
      </c>
      <c r="P624" s="14">
        <v>2000</v>
      </c>
      <c r="Q624" s="14">
        <f t="shared" si="328"/>
        <v>12772.28</v>
      </c>
    </row>
    <row r="625" spans="1:17" s="3" customFormat="1" ht="18" customHeight="1" x14ac:dyDescent="0.15">
      <c r="A625" s="24"/>
      <c r="B625" s="11">
        <v>11</v>
      </c>
      <c r="C625" s="12" t="s">
        <v>1196</v>
      </c>
      <c r="D625" s="13" t="s">
        <v>1197</v>
      </c>
      <c r="E625" s="12">
        <v>202404</v>
      </c>
      <c r="F625" s="12">
        <v>202406</v>
      </c>
      <c r="G625" s="12">
        <v>3</v>
      </c>
      <c r="H625" s="14">
        <v>3159.36</v>
      </c>
      <c r="I625" s="14">
        <v>98.73</v>
      </c>
      <c r="J625" s="14">
        <v>128.34</v>
      </c>
      <c r="K625" s="14">
        <f t="shared" si="276"/>
        <v>3386.4300000000003</v>
      </c>
      <c r="L625" s="14">
        <v>1579.68</v>
      </c>
      <c r="M625" s="14">
        <v>0</v>
      </c>
      <c r="N625" s="14">
        <v>0</v>
      </c>
      <c r="O625" s="14">
        <f t="shared" si="277"/>
        <v>1579.68</v>
      </c>
      <c r="P625" s="14">
        <v>0</v>
      </c>
      <c r="Q625" s="14">
        <f t="shared" si="328"/>
        <v>4966.1100000000006</v>
      </c>
    </row>
    <row r="626" spans="1:17" s="3" customFormat="1" ht="18" customHeight="1" x14ac:dyDescent="0.15">
      <c r="A626" s="24"/>
      <c r="B626" s="11">
        <v>12</v>
      </c>
      <c r="C626" s="12" t="s">
        <v>1198</v>
      </c>
      <c r="D626" s="13" t="s">
        <v>1199</v>
      </c>
      <c r="E626" s="13">
        <v>202407</v>
      </c>
      <c r="F626" s="13">
        <v>202407</v>
      </c>
      <c r="G626" s="12">
        <v>1</v>
      </c>
      <c r="H626" s="14">
        <v>813.33</v>
      </c>
      <c r="I626" s="14">
        <v>25.42</v>
      </c>
      <c r="J626" s="14">
        <v>33.04</v>
      </c>
      <c r="K626" s="14">
        <f t="shared" si="276"/>
        <v>871.79</v>
      </c>
      <c r="L626" s="14">
        <v>406.67</v>
      </c>
      <c r="M626" s="14">
        <v>0</v>
      </c>
      <c r="N626" s="14">
        <v>0</v>
      </c>
      <c r="O626" s="14">
        <f t="shared" si="277"/>
        <v>406.67</v>
      </c>
      <c r="P626" s="14">
        <v>2000</v>
      </c>
      <c r="Q626" s="14">
        <f t="shared" si="328"/>
        <v>3278.46</v>
      </c>
    </row>
    <row r="627" spans="1:17" s="3" customFormat="1" ht="18" customHeight="1" x14ac:dyDescent="0.15">
      <c r="A627" s="24"/>
      <c r="B627" s="11">
        <v>13</v>
      </c>
      <c r="C627" s="12" t="s">
        <v>1200</v>
      </c>
      <c r="D627" s="13" t="s">
        <v>1201</v>
      </c>
      <c r="E627" s="12" t="s">
        <v>22</v>
      </c>
      <c r="F627" s="12" t="s">
        <v>23</v>
      </c>
      <c r="G627" s="12">
        <v>9</v>
      </c>
      <c r="H627" s="14">
        <v>7086.24</v>
      </c>
      <c r="I627" s="14">
        <v>221.4</v>
      </c>
      <c r="J627" s="14">
        <v>287.91000000000003</v>
      </c>
      <c r="K627" s="14">
        <f t="shared" si="276"/>
        <v>7595.5499999999993</v>
      </c>
      <c r="L627" s="14">
        <v>3543.12</v>
      </c>
      <c r="M627" s="14">
        <v>0</v>
      </c>
      <c r="N627" s="14">
        <v>0</v>
      </c>
      <c r="O627" s="14">
        <f t="shared" si="277"/>
        <v>3543.12</v>
      </c>
      <c r="P627" s="14">
        <v>2000</v>
      </c>
      <c r="Q627" s="14">
        <f t="shared" si="328"/>
        <v>13138.669999999998</v>
      </c>
    </row>
    <row r="628" spans="1:17" s="3" customFormat="1" ht="18" customHeight="1" x14ac:dyDescent="0.15">
      <c r="A628" s="24"/>
      <c r="B628" s="11">
        <v>14</v>
      </c>
      <c r="C628" s="12" t="s">
        <v>1202</v>
      </c>
      <c r="D628" s="13" t="s">
        <v>1203</v>
      </c>
      <c r="E628" s="12" t="s">
        <v>22</v>
      </c>
      <c r="F628" s="12" t="s">
        <v>23</v>
      </c>
      <c r="G628" s="12">
        <v>9</v>
      </c>
      <c r="H628" s="14">
        <v>6698.16</v>
      </c>
      <c r="I628" s="14">
        <v>209.34</v>
      </c>
      <c r="J628" s="14">
        <v>272.07</v>
      </c>
      <c r="K628" s="14">
        <f t="shared" si="276"/>
        <v>7179.57</v>
      </c>
      <c r="L628" s="14">
        <v>3349.08</v>
      </c>
      <c r="M628" s="14">
        <v>0</v>
      </c>
      <c r="N628" s="14">
        <v>0</v>
      </c>
      <c r="O628" s="14">
        <f t="shared" si="277"/>
        <v>3349.08</v>
      </c>
      <c r="P628" s="14">
        <v>2000</v>
      </c>
      <c r="Q628" s="14">
        <f t="shared" si="328"/>
        <v>12528.65</v>
      </c>
    </row>
    <row r="629" spans="1:17" s="3" customFormat="1" ht="18" customHeight="1" x14ac:dyDescent="0.15">
      <c r="A629" s="24"/>
      <c r="B629" s="11">
        <v>15</v>
      </c>
      <c r="C629" s="12" t="s">
        <v>1204</v>
      </c>
      <c r="D629" s="13" t="s">
        <v>1205</v>
      </c>
      <c r="E629" s="12">
        <v>202407</v>
      </c>
      <c r="F629" s="12" t="s">
        <v>23</v>
      </c>
      <c r="G629" s="12">
        <v>6</v>
      </c>
      <c r="H629" s="14">
        <v>0</v>
      </c>
      <c r="I629" s="14">
        <v>0</v>
      </c>
      <c r="J629" s="14">
        <v>0</v>
      </c>
      <c r="K629" s="14">
        <f t="shared" si="276"/>
        <v>0</v>
      </c>
      <c r="L629" s="14">
        <v>0</v>
      </c>
      <c r="M629" s="14">
        <v>0</v>
      </c>
      <c r="N629" s="14">
        <v>0</v>
      </c>
      <c r="O629" s="14">
        <f t="shared" si="277"/>
        <v>0</v>
      </c>
      <c r="P629" s="14">
        <v>2000</v>
      </c>
      <c r="Q629" s="14">
        <f t="shared" si="328"/>
        <v>2000</v>
      </c>
    </row>
    <row r="630" spans="1:17" s="3" customFormat="1" ht="18" customHeight="1" x14ac:dyDescent="0.15">
      <c r="A630" s="24"/>
      <c r="B630" s="11">
        <v>16</v>
      </c>
      <c r="C630" s="12" t="s">
        <v>1206</v>
      </c>
      <c r="D630" s="13" t="s">
        <v>1207</v>
      </c>
      <c r="E630" s="12">
        <v>202407</v>
      </c>
      <c r="F630" s="12" t="s">
        <v>23</v>
      </c>
      <c r="G630" s="12">
        <v>6</v>
      </c>
      <c r="H630" s="14">
        <v>0</v>
      </c>
      <c r="I630" s="14">
        <v>0</v>
      </c>
      <c r="J630" s="14">
        <v>0</v>
      </c>
      <c r="K630" s="14">
        <f t="shared" si="276"/>
        <v>0</v>
      </c>
      <c r="L630" s="14">
        <v>0</v>
      </c>
      <c r="M630" s="14">
        <v>0</v>
      </c>
      <c r="N630" s="14">
        <v>0</v>
      </c>
      <c r="O630" s="14">
        <f t="shared" si="277"/>
        <v>0</v>
      </c>
      <c r="P630" s="14">
        <v>2000</v>
      </c>
      <c r="Q630" s="14">
        <f t="shared" si="328"/>
        <v>2000</v>
      </c>
    </row>
    <row r="631" spans="1:17" s="3" customFormat="1" ht="18" customHeight="1" x14ac:dyDescent="0.15">
      <c r="A631" s="24"/>
      <c r="B631" s="11">
        <v>17</v>
      </c>
      <c r="C631" s="12" t="s">
        <v>1208</v>
      </c>
      <c r="D631" s="13" t="s">
        <v>1209</v>
      </c>
      <c r="E631" s="12">
        <v>202407</v>
      </c>
      <c r="F631" s="12" t="s">
        <v>23</v>
      </c>
      <c r="G631" s="12">
        <v>6</v>
      </c>
      <c r="H631" s="14">
        <v>0</v>
      </c>
      <c r="I631" s="14">
        <v>0</v>
      </c>
      <c r="J631" s="14">
        <v>0</v>
      </c>
      <c r="K631" s="14">
        <f t="shared" si="276"/>
        <v>0</v>
      </c>
      <c r="L631" s="14">
        <v>0</v>
      </c>
      <c r="M631" s="14">
        <v>0</v>
      </c>
      <c r="N631" s="14">
        <v>0</v>
      </c>
      <c r="O631" s="14">
        <f t="shared" si="277"/>
        <v>0</v>
      </c>
      <c r="P631" s="14">
        <v>2000</v>
      </c>
      <c r="Q631" s="14">
        <f t="shared" si="328"/>
        <v>2000</v>
      </c>
    </row>
    <row r="632" spans="1:17" s="3" customFormat="1" ht="18" customHeight="1" x14ac:dyDescent="0.15">
      <c r="A632" s="24"/>
      <c r="B632" s="11">
        <v>18</v>
      </c>
      <c r="C632" s="12" t="s">
        <v>1210</v>
      </c>
      <c r="D632" s="13" t="s">
        <v>1211</v>
      </c>
      <c r="E632" s="12">
        <v>202407</v>
      </c>
      <c r="F632" s="12" t="s">
        <v>23</v>
      </c>
      <c r="G632" s="12">
        <v>6</v>
      </c>
      <c r="H632" s="14">
        <v>0</v>
      </c>
      <c r="I632" s="14">
        <v>0</v>
      </c>
      <c r="J632" s="14">
        <v>0</v>
      </c>
      <c r="K632" s="14">
        <f t="shared" si="276"/>
        <v>0</v>
      </c>
      <c r="L632" s="14">
        <v>0</v>
      </c>
      <c r="M632" s="14">
        <v>0</v>
      </c>
      <c r="N632" s="14">
        <v>0</v>
      </c>
      <c r="O632" s="14">
        <f t="shared" si="277"/>
        <v>0</v>
      </c>
      <c r="P632" s="14">
        <v>2000</v>
      </c>
      <c r="Q632" s="14">
        <f t="shared" si="328"/>
        <v>2000</v>
      </c>
    </row>
    <row r="633" spans="1:17" s="3" customFormat="1" ht="18" customHeight="1" x14ac:dyDescent="0.15">
      <c r="A633" s="25"/>
      <c r="B633" s="11">
        <v>19</v>
      </c>
      <c r="C633" s="12" t="s">
        <v>1212</v>
      </c>
      <c r="D633" s="13" t="s">
        <v>1213</v>
      </c>
      <c r="E633" s="12">
        <v>202407</v>
      </c>
      <c r="F633" s="12" t="s">
        <v>23</v>
      </c>
      <c r="G633" s="12">
        <v>6</v>
      </c>
      <c r="H633" s="14">
        <v>0</v>
      </c>
      <c r="I633" s="14">
        <v>0</v>
      </c>
      <c r="J633" s="14">
        <v>0</v>
      </c>
      <c r="K633" s="14">
        <f t="shared" si="276"/>
        <v>0</v>
      </c>
      <c r="L633" s="14">
        <v>0</v>
      </c>
      <c r="M633" s="14">
        <v>0</v>
      </c>
      <c r="N633" s="14">
        <v>0</v>
      </c>
      <c r="O633" s="14">
        <f t="shared" si="277"/>
        <v>0</v>
      </c>
      <c r="P633" s="14">
        <v>2000</v>
      </c>
      <c r="Q633" s="14">
        <f t="shared" si="328"/>
        <v>2000</v>
      </c>
    </row>
    <row r="634" spans="1:17" s="4" customFormat="1" ht="24.95" customHeight="1" x14ac:dyDescent="0.15">
      <c r="A634" s="16" t="s">
        <v>33</v>
      </c>
      <c r="B634" s="34" t="s">
        <v>1214</v>
      </c>
      <c r="C634" s="34"/>
      <c r="D634" s="34"/>
      <c r="E634" s="34"/>
      <c r="F634" s="34"/>
      <c r="G634" s="34"/>
      <c r="H634" s="14">
        <f>SUM(H615:H633)</f>
        <v>67999.95</v>
      </c>
      <c r="I634" s="14">
        <f t="shared" ref="I634:Q634" si="329">SUM(I615:I633)</f>
        <v>2125.1100000000006</v>
      </c>
      <c r="J634" s="14">
        <f t="shared" si="329"/>
        <v>2762.3100000000004</v>
      </c>
      <c r="K634" s="14">
        <f t="shared" si="329"/>
        <v>72887.37</v>
      </c>
      <c r="L634" s="14">
        <f t="shared" si="329"/>
        <v>33999.899999999994</v>
      </c>
      <c r="M634" s="14">
        <f t="shared" si="329"/>
        <v>0</v>
      </c>
      <c r="N634" s="14">
        <f t="shared" si="329"/>
        <v>0</v>
      </c>
      <c r="O634" s="14">
        <f t="shared" si="329"/>
        <v>33999.899999999994</v>
      </c>
      <c r="P634" s="14">
        <f t="shared" si="329"/>
        <v>36000</v>
      </c>
      <c r="Q634" s="14">
        <f t="shared" si="329"/>
        <v>142887.27000000002</v>
      </c>
    </row>
    <row r="635" spans="1:17" s="3" customFormat="1" ht="18" customHeight="1" x14ac:dyDescent="0.15">
      <c r="A635" s="23" t="s">
        <v>1215</v>
      </c>
      <c r="B635" s="11">
        <v>1</v>
      </c>
      <c r="C635" s="12" t="s">
        <v>1216</v>
      </c>
      <c r="D635" s="13" t="s">
        <v>1217</v>
      </c>
      <c r="E635" s="12" t="s">
        <v>165</v>
      </c>
      <c r="F635" s="12" t="s">
        <v>23</v>
      </c>
      <c r="G635" s="12">
        <v>4</v>
      </c>
      <c r="H635" s="14">
        <v>2594.3200000000002</v>
      </c>
      <c r="I635" s="14">
        <v>81.08</v>
      </c>
      <c r="J635" s="14">
        <v>89.16</v>
      </c>
      <c r="K635" s="14">
        <f t="shared" si="276"/>
        <v>2764.56</v>
      </c>
      <c r="L635" s="14">
        <v>1297.1600000000001</v>
      </c>
      <c r="M635" s="14">
        <v>0</v>
      </c>
      <c r="N635" s="14">
        <v>0</v>
      </c>
      <c r="O635" s="14">
        <f t="shared" si="277"/>
        <v>1297.1600000000001</v>
      </c>
      <c r="P635" s="14">
        <v>0</v>
      </c>
      <c r="Q635" s="14">
        <f t="shared" si="328"/>
        <v>4061.7200000000003</v>
      </c>
    </row>
    <row r="636" spans="1:17" s="3" customFormat="1" ht="18" customHeight="1" x14ac:dyDescent="0.15">
      <c r="A636" s="24"/>
      <c r="B636" s="11">
        <v>2</v>
      </c>
      <c r="C636" s="12" t="s">
        <v>1218</v>
      </c>
      <c r="D636" s="13" t="s">
        <v>1219</v>
      </c>
      <c r="E636" s="12">
        <v>202411</v>
      </c>
      <c r="F636" s="12" t="s">
        <v>23</v>
      </c>
      <c r="G636" s="12">
        <v>2</v>
      </c>
      <c r="H636" s="14">
        <v>648.58000000000004</v>
      </c>
      <c r="I636" s="14">
        <v>20.27</v>
      </c>
      <c r="J636" s="14">
        <v>22.29</v>
      </c>
      <c r="K636" s="14">
        <f t="shared" si="276"/>
        <v>691.14</v>
      </c>
      <c r="L636" s="14">
        <v>324.29000000000002</v>
      </c>
      <c r="M636" s="14">
        <v>0</v>
      </c>
      <c r="N636" s="14">
        <v>0</v>
      </c>
      <c r="O636" s="14">
        <f t="shared" si="277"/>
        <v>324.29000000000002</v>
      </c>
      <c r="P636" s="14">
        <v>0</v>
      </c>
      <c r="Q636" s="14">
        <f t="shared" si="328"/>
        <v>1015.4300000000001</v>
      </c>
    </row>
    <row r="637" spans="1:17" s="3" customFormat="1" ht="18" customHeight="1" x14ac:dyDescent="0.15">
      <c r="A637" s="24"/>
      <c r="B637" s="11">
        <v>3</v>
      </c>
      <c r="C637" s="12" t="s">
        <v>1220</v>
      </c>
      <c r="D637" s="13" t="s">
        <v>1221</v>
      </c>
      <c r="E637" s="12" t="s">
        <v>58</v>
      </c>
      <c r="F637" s="12" t="s">
        <v>23</v>
      </c>
      <c r="G637" s="12">
        <v>7</v>
      </c>
      <c r="H637" s="14">
        <v>4540.0600000000004</v>
      </c>
      <c r="I637" s="14">
        <v>141.88999999999999</v>
      </c>
      <c r="J637" s="14">
        <v>156.03</v>
      </c>
      <c r="K637" s="14">
        <f t="shared" si="276"/>
        <v>4837.9800000000005</v>
      </c>
      <c r="L637" s="14">
        <v>2270.0300000000002</v>
      </c>
      <c r="M637" s="14">
        <v>0</v>
      </c>
      <c r="N637" s="14">
        <v>0</v>
      </c>
      <c r="O637" s="14">
        <f t="shared" si="277"/>
        <v>2270.0300000000002</v>
      </c>
      <c r="P637" s="14">
        <v>0</v>
      </c>
      <c r="Q637" s="14">
        <f t="shared" si="328"/>
        <v>7108.01</v>
      </c>
    </row>
    <row r="638" spans="1:17" s="3" customFormat="1" ht="18" customHeight="1" x14ac:dyDescent="0.15">
      <c r="A638" s="25"/>
      <c r="B638" s="11">
        <v>4</v>
      </c>
      <c r="C638" s="12" t="s">
        <v>1222</v>
      </c>
      <c r="D638" s="13" t="s">
        <v>1223</v>
      </c>
      <c r="E638" s="12">
        <v>202410</v>
      </c>
      <c r="F638" s="12" t="s">
        <v>23</v>
      </c>
      <c r="G638" s="12">
        <v>3</v>
      </c>
      <c r="H638" s="14">
        <v>1297.1600000000001</v>
      </c>
      <c r="I638" s="14">
        <v>40.54</v>
      </c>
      <c r="J638" s="14">
        <v>44.58</v>
      </c>
      <c r="K638" s="14">
        <f t="shared" si="276"/>
        <v>1382.28</v>
      </c>
      <c r="L638" s="14">
        <v>648.58000000000004</v>
      </c>
      <c r="M638" s="14">
        <v>0</v>
      </c>
      <c r="N638" s="14">
        <v>0</v>
      </c>
      <c r="O638" s="14">
        <f t="shared" si="277"/>
        <v>648.58000000000004</v>
      </c>
      <c r="P638" s="14">
        <v>0</v>
      </c>
      <c r="Q638" s="14">
        <f t="shared" si="328"/>
        <v>2030.8600000000001</v>
      </c>
    </row>
    <row r="639" spans="1:17" s="4" customFormat="1" ht="24.95" customHeight="1" x14ac:dyDescent="0.15">
      <c r="A639" s="16" t="s">
        <v>33</v>
      </c>
      <c r="B639" s="34" t="s">
        <v>91</v>
      </c>
      <c r="C639" s="34"/>
      <c r="D639" s="34"/>
      <c r="E639" s="34"/>
      <c r="F639" s="34"/>
      <c r="G639" s="34"/>
      <c r="H639" s="14">
        <f>SUM(H635:H638)</f>
        <v>9080.1200000000008</v>
      </c>
      <c r="I639" s="14">
        <f t="shared" ref="I639" si="330">SUM(I635:I638)</f>
        <v>283.77999999999997</v>
      </c>
      <c r="J639" s="14">
        <f t="shared" ref="J639" si="331">SUM(J635:J638)</f>
        <v>312.06</v>
      </c>
      <c r="K639" s="14">
        <f t="shared" ref="K639" si="332">SUM(K635:K638)</f>
        <v>9675.9600000000009</v>
      </c>
      <c r="L639" s="14">
        <f t="shared" ref="L639" si="333">SUM(L635:L638)</f>
        <v>4540.0600000000004</v>
      </c>
      <c r="M639" s="14">
        <f t="shared" ref="M639" si="334">SUM(M635:M638)</f>
        <v>0</v>
      </c>
      <c r="N639" s="14">
        <f t="shared" ref="N639" si="335">SUM(N635:N638)</f>
        <v>0</v>
      </c>
      <c r="O639" s="14">
        <f t="shared" ref="O639" si="336">SUM(O635:O638)</f>
        <v>4540.0600000000004</v>
      </c>
      <c r="P639" s="14">
        <f t="shared" ref="P639" si="337">SUM(P635:P638)</f>
        <v>0</v>
      </c>
      <c r="Q639" s="14">
        <f t="shared" ref="Q639" si="338">SUM(Q635:Q638)</f>
        <v>14216.02</v>
      </c>
    </row>
    <row r="640" spans="1:17" s="3" customFormat="1" ht="18" customHeight="1" x14ac:dyDescent="0.15">
      <c r="A640" s="23" t="s">
        <v>1224</v>
      </c>
      <c r="B640" s="11">
        <v>1</v>
      </c>
      <c r="C640" s="12" t="s">
        <v>1225</v>
      </c>
      <c r="D640" s="13" t="s">
        <v>977</v>
      </c>
      <c r="E640" s="12">
        <v>202404</v>
      </c>
      <c r="F640" s="12">
        <v>202405</v>
      </c>
      <c r="G640" s="12">
        <v>2</v>
      </c>
      <c r="H640" s="14">
        <v>1297.1600000000001</v>
      </c>
      <c r="I640" s="14">
        <v>40.54</v>
      </c>
      <c r="J640" s="14">
        <v>52.7</v>
      </c>
      <c r="K640" s="14">
        <f t="shared" ref="K640:K720" si="339">SUM(H640:J640)</f>
        <v>1390.4</v>
      </c>
      <c r="L640" s="14">
        <v>648.58000000000004</v>
      </c>
      <c r="M640" s="14">
        <v>0</v>
      </c>
      <c r="N640" s="14">
        <v>0</v>
      </c>
      <c r="O640" s="14">
        <f t="shared" ref="O640:O720" si="340">SUM(L640:N640)</f>
        <v>648.58000000000004</v>
      </c>
      <c r="P640" s="14">
        <v>0</v>
      </c>
      <c r="Q640" s="14">
        <f t="shared" si="328"/>
        <v>2038.98</v>
      </c>
    </row>
    <row r="641" spans="1:17" s="3" customFormat="1" ht="18" customHeight="1" x14ac:dyDescent="0.15">
      <c r="A641" s="24"/>
      <c r="B641" s="11">
        <v>2</v>
      </c>
      <c r="C641" s="12" t="s">
        <v>1226</v>
      </c>
      <c r="D641" s="13" t="s">
        <v>1227</v>
      </c>
      <c r="E641" s="12">
        <v>202408</v>
      </c>
      <c r="F641" s="12" t="s">
        <v>23</v>
      </c>
      <c r="G641" s="12">
        <v>5</v>
      </c>
      <c r="H641" s="14">
        <v>3242.9</v>
      </c>
      <c r="I641" s="14">
        <v>101.35</v>
      </c>
      <c r="J641" s="14">
        <v>131.75</v>
      </c>
      <c r="K641" s="14">
        <f t="shared" si="339"/>
        <v>3476</v>
      </c>
      <c r="L641" s="14">
        <v>1621.45</v>
      </c>
      <c r="M641" s="14">
        <v>0</v>
      </c>
      <c r="N641" s="14">
        <v>0</v>
      </c>
      <c r="O641" s="14">
        <f t="shared" si="340"/>
        <v>1621.45</v>
      </c>
      <c r="P641" s="14">
        <v>0</v>
      </c>
      <c r="Q641" s="14">
        <f t="shared" si="328"/>
        <v>5097.45</v>
      </c>
    </row>
    <row r="642" spans="1:17" s="3" customFormat="1" ht="18" customHeight="1" x14ac:dyDescent="0.15">
      <c r="A642" s="24"/>
      <c r="B642" s="11">
        <v>3</v>
      </c>
      <c r="C642" s="12" t="s">
        <v>1228</v>
      </c>
      <c r="D642" s="13" t="s">
        <v>1229</v>
      </c>
      <c r="E642" s="12" t="s">
        <v>22</v>
      </c>
      <c r="F642" s="12" t="s">
        <v>23</v>
      </c>
      <c r="G642" s="12">
        <v>9</v>
      </c>
      <c r="H642" s="14">
        <v>5837.22</v>
      </c>
      <c r="I642" s="14">
        <v>182.43</v>
      </c>
      <c r="J642" s="14">
        <v>237.15</v>
      </c>
      <c r="K642" s="14">
        <f t="shared" si="339"/>
        <v>6256.8</v>
      </c>
      <c r="L642" s="14">
        <v>2918.61</v>
      </c>
      <c r="M642" s="14">
        <v>0</v>
      </c>
      <c r="N642" s="14">
        <v>0</v>
      </c>
      <c r="O642" s="14">
        <f t="shared" si="340"/>
        <v>2918.61</v>
      </c>
      <c r="P642" s="14">
        <v>0</v>
      </c>
      <c r="Q642" s="14">
        <f t="shared" si="328"/>
        <v>9175.41</v>
      </c>
    </row>
    <row r="643" spans="1:17" s="3" customFormat="1" ht="18" customHeight="1" x14ac:dyDescent="0.15">
      <c r="A643" s="24"/>
      <c r="B643" s="11">
        <v>4</v>
      </c>
      <c r="C643" s="12" t="s">
        <v>1230</v>
      </c>
      <c r="D643" s="13" t="s">
        <v>1231</v>
      </c>
      <c r="E643" s="12">
        <v>202411</v>
      </c>
      <c r="F643" s="12" t="s">
        <v>23</v>
      </c>
      <c r="G643" s="12">
        <v>2</v>
      </c>
      <c r="H643" s="14">
        <v>1297.1600000000001</v>
      </c>
      <c r="I643" s="14">
        <v>40.54</v>
      </c>
      <c r="J643" s="14">
        <v>52.7</v>
      </c>
      <c r="K643" s="14">
        <f t="shared" si="339"/>
        <v>1390.4</v>
      </c>
      <c r="L643" s="14">
        <v>648.58000000000004</v>
      </c>
      <c r="M643" s="14">
        <v>0</v>
      </c>
      <c r="N643" s="14">
        <v>0</v>
      </c>
      <c r="O643" s="14">
        <f t="shared" si="340"/>
        <v>648.58000000000004</v>
      </c>
      <c r="P643" s="14">
        <v>0</v>
      </c>
      <c r="Q643" s="14">
        <f t="shared" si="328"/>
        <v>2038.98</v>
      </c>
    </row>
    <row r="644" spans="1:17" s="3" customFormat="1" ht="18" customHeight="1" x14ac:dyDescent="0.15">
      <c r="A644" s="25"/>
      <c r="B644" s="11">
        <v>5</v>
      </c>
      <c r="C644" s="15" t="s">
        <v>1232</v>
      </c>
      <c r="D644" s="13" t="s">
        <v>1233</v>
      </c>
      <c r="E644" s="12">
        <v>202404</v>
      </c>
      <c r="F644" s="12">
        <v>202411</v>
      </c>
      <c r="G644" s="12">
        <v>8</v>
      </c>
      <c r="H644" s="14">
        <v>5188.6400000000003</v>
      </c>
      <c r="I644" s="14">
        <v>162.16</v>
      </c>
      <c r="J644" s="14">
        <v>210.8</v>
      </c>
      <c r="K644" s="14">
        <f t="shared" si="339"/>
        <v>5561.6</v>
      </c>
      <c r="L644" s="14">
        <v>2594.3200000000002</v>
      </c>
      <c r="M644" s="14">
        <v>0</v>
      </c>
      <c r="N644" s="14">
        <v>0</v>
      </c>
      <c r="O644" s="14">
        <f t="shared" si="340"/>
        <v>2594.3200000000002</v>
      </c>
      <c r="P644" s="14">
        <v>2000</v>
      </c>
      <c r="Q644" s="14">
        <f t="shared" si="328"/>
        <v>10155.92</v>
      </c>
    </row>
    <row r="645" spans="1:17" s="4" customFormat="1" ht="24.95" customHeight="1" x14ac:dyDescent="0.15">
      <c r="A645" s="16" t="s">
        <v>33</v>
      </c>
      <c r="B645" s="34" t="s">
        <v>34</v>
      </c>
      <c r="C645" s="34"/>
      <c r="D645" s="34"/>
      <c r="E645" s="34"/>
      <c r="F645" s="34"/>
      <c r="G645" s="34"/>
      <c r="H645" s="14">
        <f>SUM(H640:H644)</f>
        <v>16863.080000000002</v>
      </c>
      <c r="I645" s="14">
        <f t="shared" ref="I645" si="341">SUM(I640:I644)</f>
        <v>527.02</v>
      </c>
      <c r="J645" s="14">
        <f t="shared" ref="J645" si="342">SUM(J640:J644)</f>
        <v>685.1</v>
      </c>
      <c r="K645" s="14">
        <f t="shared" ref="K645" si="343">SUM(K640:K644)</f>
        <v>18075.2</v>
      </c>
      <c r="L645" s="14">
        <f t="shared" ref="L645" si="344">SUM(L640:L644)</f>
        <v>8431.5400000000009</v>
      </c>
      <c r="M645" s="14">
        <f t="shared" ref="M645" si="345">SUM(M640:M644)</f>
        <v>0</v>
      </c>
      <c r="N645" s="14">
        <f t="shared" ref="N645" si="346">SUM(N640:N644)</f>
        <v>0</v>
      </c>
      <c r="O645" s="14">
        <f t="shared" ref="O645" si="347">SUM(O640:O644)</f>
        <v>8431.5400000000009</v>
      </c>
      <c r="P645" s="14">
        <f t="shared" ref="P645" si="348">SUM(P640:P644)</f>
        <v>2000</v>
      </c>
      <c r="Q645" s="14">
        <f t="shared" ref="Q645" si="349">SUM(Q640:Q644)</f>
        <v>28506.739999999998</v>
      </c>
    </row>
    <row r="646" spans="1:17" s="3" customFormat="1" ht="18" customHeight="1" x14ac:dyDescent="0.15">
      <c r="A646" s="23" t="s">
        <v>1234</v>
      </c>
      <c r="B646" s="11">
        <v>1</v>
      </c>
      <c r="C646" s="12" t="s">
        <v>1235</v>
      </c>
      <c r="D646" s="13" t="s">
        <v>1236</v>
      </c>
      <c r="E646" s="12" t="s">
        <v>199</v>
      </c>
      <c r="F646" s="12" t="s">
        <v>23</v>
      </c>
      <c r="G646" s="12">
        <v>3</v>
      </c>
      <c r="H646" s="14">
        <v>1945.74</v>
      </c>
      <c r="I646" s="14">
        <v>60.81</v>
      </c>
      <c r="J646" s="14">
        <v>54.72</v>
      </c>
      <c r="K646" s="14">
        <f t="shared" si="339"/>
        <v>2061.27</v>
      </c>
      <c r="L646" s="14">
        <v>972.87</v>
      </c>
      <c r="M646" s="14">
        <v>0</v>
      </c>
      <c r="N646" s="14">
        <v>0</v>
      </c>
      <c r="O646" s="14">
        <f t="shared" si="340"/>
        <v>972.87</v>
      </c>
      <c r="P646" s="14">
        <v>0</v>
      </c>
      <c r="Q646" s="14">
        <f t="shared" si="328"/>
        <v>3034.14</v>
      </c>
    </row>
    <row r="647" spans="1:17" s="3" customFormat="1" ht="18" customHeight="1" x14ac:dyDescent="0.15">
      <c r="A647" s="25"/>
      <c r="B647" s="11">
        <v>2</v>
      </c>
      <c r="C647" s="12" t="s">
        <v>1237</v>
      </c>
      <c r="D647" s="13" t="s">
        <v>1238</v>
      </c>
      <c r="E647" s="12" t="s">
        <v>86</v>
      </c>
      <c r="F647" s="12" t="s">
        <v>23</v>
      </c>
      <c r="G647" s="12">
        <v>5</v>
      </c>
      <c r="H647" s="14">
        <v>3242.9</v>
      </c>
      <c r="I647" s="14">
        <v>101.35</v>
      </c>
      <c r="J647" s="14">
        <v>91.2</v>
      </c>
      <c r="K647" s="14">
        <f t="shared" si="339"/>
        <v>3435.45</v>
      </c>
      <c r="L647" s="14">
        <v>1621.45</v>
      </c>
      <c r="M647" s="14">
        <v>0</v>
      </c>
      <c r="N647" s="14">
        <v>0</v>
      </c>
      <c r="O647" s="14">
        <f t="shared" si="340"/>
        <v>1621.45</v>
      </c>
      <c r="P647" s="14">
        <v>0</v>
      </c>
      <c r="Q647" s="14">
        <f t="shared" si="328"/>
        <v>5056.8999999999996</v>
      </c>
    </row>
    <row r="648" spans="1:17" s="4" customFormat="1" ht="24.95" customHeight="1" x14ac:dyDescent="0.15">
      <c r="A648" s="16" t="s">
        <v>33</v>
      </c>
      <c r="B648" s="34" t="s">
        <v>61</v>
      </c>
      <c r="C648" s="34"/>
      <c r="D648" s="34"/>
      <c r="E648" s="34"/>
      <c r="F648" s="34"/>
      <c r="G648" s="34"/>
      <c r="H648" s="14">
        <f>SUM(H646:H647)</f>
        <v>5188.6400000000003</v>
      </c>
      <c r="I648" s="14">
        <f t="shared" ref="I648" si="350">SUM(I646:I647)</f>
        <v>162.16</v>
      </c>
      <c r="J648" s="14">
        <f t="shared" ref="J648" si="351">SUM(J646:J647)</f>
        <v>145.92000000000002</v>
      </c>
      <c r="K648" s="14">
        <f t="shared" ref="K648" si="352">SUM(K646:K647)</f>
        <v>5496.7199999999993</v>
      </c>
      <c r="L648" s="14">
        <f t="shared" ref="L648" si="353">SUM(L646:L647)</f>
        <v>2594.3200000000002</v>
      </c>
      <c r="M648" s="14">
        <f t="shared" ref="M648" si="354">SUM(M646:M647)</f>
        <v>0</v>
      </c>
      <c r="N648" s="14">
        <f t="shared" ref="N648" si="355">SUM(N646:N647)</f>
        <v>0</v>
      </c>
      <c r="O648" s="14">
        <f t="shared" ref="O648" si="356">SUM(O646:O647)</f>
        <v>2594.3200000000002</v>
      </c>
      <c r="P648" s="14">
        <f t="shared" ref="P648" si="357">SUM(P646:P647)</f>
        <v>0</v>
      </c>
      <c r="Q648" s="14">
        <f t="shared" ref="Q648" si="358">SUM(Q646:Q647)</f>
        <v>8091.0399999999991</v>
      </c>
    </row>
    <row r="649" spans="1:17" s="3" customFormat="1" ht="18" customHeight="1" x14ac:dyDescent="0.15">
      <c r="A649" s="23" t="s">
        <v>1239</v>
      </c>
      <c r="B649" s="11">
        <v>1</v>
      </c>
      <c r="C649" s="12" t="s">
        <v>1240</v>
      </c>
      <c r="D649" s="13" t="s">
        <v>1241</v>
      </c>
      <c r="E649" s="12" t="s">
        <v>86</v>
      </c>
      <c r="F649" s="12" t="s">
        <v>23</v>
      </c>
      <c r="G649" s="12">
        <v>5</v>
      </c>
      <c r="H649" s="14">
        <v>3242.9</v>
      </c>
      <c r="I649" s="14">
        <v>101.35</v>
      </c>
      <c r="J649" s="14">
        <v>91.2</v>
      </c>
      <c r="K649" s="14">
        <f t="shared" si="339"/>
        <v>3435.45</v>
      </c>
      <c r="L649" s="14">
        <v>1621.45</v>
      </c>
      <c r="M649" s="14">
        <v>0</v>
      </c>
      <c r="N649" s="14">
        <v>0</v>
      </c>
      <c r="O649" s="14">
        <f t="shared" si="340"/>
        <v>1621.45</v>
      </c>
      <c r="P649" s="14">
        <v>0</v>
      </c>
      <c r="Q649" s="14">
        <f t="shared" si="328"/>
        <v>5056.8999999999996</v>
      </c>
    </row>
    <row r="650" spans="1:17" s="3" customFormat="1" ht="18" customHeight="1" x14ac:dyDescent="0.15">
      <c r="A650" s="24"/>
      <c r="B650" s="11">
        <v>2</v>
      </c>
      <c r="C650" s="12" t="s">
        <v>1242</v>
      </c>
      <c r="D650" s="13" t="s">
        <v>1243</v>
      </c>
      <c r="E650" s="12" t="s">
        <v>83</v>
      </c>
      <c r="F650" s="12" t="s">
        <v>23</v>
      </c>
      <c r="G650" s="12">
        <v>2</v>
      </c>
      <c r="H650" s="14">
        <v>1297.1600000000001</v>
      </c>
      <c r="I650" s="14">
        <v>40.54</v>
      </c>
      <c r="J650" s="14">
        <v>36.479999999999997</v>
      </c>
      <c r="K650" s="14">
        <f t="shared" si="339"/>
        <v>1374.18</v>
      </c>
      <c r="L650" s="14">
        <v>648.58000000000004</v>
      </c>
      <c r="M650" s="14">
        <v>0</v>
      </c>
      <c r="N650" s="14">
        <v>0</v>
      </c>
      <c r="O650" s="14">
        <f t="shared" si="340"/>
        <v>648.58000000000004</v>
      </c>
      <c r="P650" s="14">
        <v>0</v>
      </c>
      <c r="Q650" s="14">
        <f t="shared" si="328"/>
        <v>2022.7600000000002</v>
      </c>
    </row>
    <row r="651" spans="1:17" s="3" customFormat="1" ht="18" customHeight="1" x14ac:dyDescent="0.15">
      <c r="A651" s="24"/>
      <c r="B651" s="11">
        <v>3</v>
      </c>
      <c r="C651" s="12" t="s">
        <v>1244</v>
      </c>
      <c r="D651" s="13" t="s">
        <v>1245</v>
      </c>
      <c r="E651" s="12">
        <v>202412</v>
      </c>
      <c r="F651" s="12" t="s">
        <v>23</v>
      </c>
      <c r="G651" s="12">
        <v>1</v>
      </c>
      <c r="H651" s="14">
        <v>648.58000000000004</v>
      </c>
      <c r="I651" s="14">
        <v>20.27</v>
      </c>
      <c r="J651" s="14">
        <v>18.239999999999998</v>
      </c>
      <c r="K651" s="14">
        <f t="shared" si="339"/>
        <v>687.09</v>
      </c>
      <c r="L651" s="14">
        <v>324.29000000000002</v>
      </c>
      <c r="M651" s="14">
        <v>0</v>
      </c>
      <c r="N651" s="14">
        <v>0</v>
      </c>
      <c r="O651" s="14">
        <f t="shared" si="340"/>
        <v>324.29000000000002</v>
      </c>
      <c r="P651" s="14">
        <v>0</v>
      </c>
      <c r="Q651" s="14">
        <f t="shared" si="328"/>
        <v>1011.3800000000001</v>
      </c>
    </row>
    <row r="652" spans="1:17" s="3" customFormat="1" ht="18" customHeight="1" x14ac:dyDescent="0.15">
      <c r="A652" s="25"/>
      <c r="B652" s="11">
        <v>4</v>
      </c>
      <c r="C652" s="12" t="s">
        <v>1246</v>
      </c>
      <c r="D652" s="13" t="s">
        <v>1247</v>
      </c>
      <c r="E652" s="12" t="s">
        <v>86</v>
      </c>
      <c r="F652" s="12" t="s">
        <v>23</v>
      </c>
      <c r="G652" s="12">
        <v>5</v>
      </c>
      <c r="H652" s="14">
        <v>3242.9</v>
      </c>
      <c r="I652" s="14">
        <v>101.35</v>
      </c>
      <c r="J652" s="14">
        <v>91.2</v>
      </c>
      <c r="K652" s="14">
        <f t="shared" si="339"/>
        <v>3435.45</v>
      </c>
      <c r="L652" s="14">
        <v>1621.45</v>
      </c>
      <c r="M652" s="14">
        <v>0</v>
      </c>
      <c r="N652" s="14">
        <v>0</v>
      </c>
      <c r="O652" s="14">
        <f t="shared" si="340"/>
        <v>1621.45</v>
      </c>
      <c r="P652" s="14">
        <v>0</v>
      </c>
      <c r="Q652" s="14">
        <f t="shared" si="328"/>
        <v>5056.8999999999996</v>
      </c>
    </row>
    <row r="653" spans="1:17" s="4" customFormat="1" ht="24.95" customHeight="1" x14ac:dyDescent="0.15">
      <c r="A653" s="16" t="s">
        <v>33</v>
      </c>
      <c r="B653" s="34" t="s">
        <v>91</v>
      </c>
      <c r="C653" s="34"/>
      <c r="D653" s="34"/>
      <c r="E653" s="34"/>
      <c r="F653" s="34"/>
      <c r="G653" s="34"/>
      <c r="H653" s="14">
        <f>SUM(H649:H652)</f>
        <v>8431.5400000000009</v>
      </c>
      <c r="I653" s="14">
        <f t="shared" ref="I653" si="359">SUM(I649:I652)</f>
        <v>263.51</v>
      </c>
      <c r="J653" s="14">
        <f t="shared" ref="J653" si="360">SUM(J649:J652)</f>
        <v>237.12</v>
      </c>
      <c r="K653" s="14">
        <f t="shared" ref="K653" si="361">SUM(K649:K652)</f>
        <v>8932.17</v>
      </c>
      <c r="L653" s="14">
        <f t="shared" ref="L653" si="362">SUM(L649:L652)</f>
        <v>4215.7700000000004</v>
      </c>
      <c r="M653" s="14">
        <f t="shared" ref="M653" si="363">SUM(M649:M652)</f>
        <v>0</v>
      </c>
      <c r="N653" s="14">
        <f t="shared" ref="N653" si="364">SUM(N649:N652)</f>
        <v>0</v>
      </c>
      <c r="O653" s="14">
        <f t="shared" ref="O653" si="365">SUM(O649:O652)</f>
        <v>4215.7700000000004</v>
      </c>
      <c r="P653" s="14">
        <f t="shared" ref="P653" si="366">SUM(P649:P652)</f>
        <v>0</v>
      </c>
      <c r="Q653" s="14">
        <f t="shared" ref="Q653" si="367">SUM(Q649:Q652)</f>
        <v>13147.939999999999</v>
      </c>
    </row>
    <row r="654" spans="1:17" s="3" customFormat="1" ht="24.95" customHeight="1" x14ac:dyDescent="0.15">
      <c r="A654" s="13" t="s">
        <v>1248</v>
      </c>
      <c r="B654" s="11">
        <v>1</v>
      </c>
      <c r="C654" s="12" t="s">
        <v>1249</v>
      </c>
      <c r="D654" s="13" t="s">
        <v>1250</v>
      </c>
      <c r="E654" s="12">
        <v>202404</v>
      </c>
      <c r="F654" s="12">
        <v>202412</v>
      </c>
      <c r="G654" s="12">
        <v>9</v>
      </c>
      <c r="H654" s="14">
        <v>5837.22</v>
      </c>
      <c r="I654" s="14">
        <v>182.43</v>
      </c>
      <c r="J654" s="14">
        <v>72.989999999999995</v>
      </c>
      <c r="K654" s="14">
        <f t="shared" si="339"/>
        <v>6092.64</v>
      </c>
      <c r="L654" s="14">
        <v>2918.61</v>
      </c>
      <c r="M654" s="14">
        <v>0</v>
      </c>
      <c r="N654" s="14">
        <v>0</v>
      </c>
      <c r="O654" s="14">
        <f t="shared" si="340"/>
        <v>2918.61</v>
      </c>
      <c r="P654" s="14">
        <v>2000</v>
      </c>
      <c r="Q654" s="14">
        <f t="shared" si="328"/>
        <v>11011.25</v>
      </c>
    </row>
    <row r="655" spans="1:17" s="4" customFormat="1" ht="24.95" customHeight="1" x14ac:dyDescent="0.15">
      <c r="A655" s="16" t="s">
        <v>33</v>
      </c>
      <c r="B655" s="34" t="s">
        <v>47</v>
      </c>
      <c r="C655" s="34"/>
      <c r="D655" s="34"/>
      <c r="E655" s="34"/>
      <c r="F655" s="34"/>
      <c r="G655" s="34"/>
      <c r="H655" s="14">
        <f>SUM(H654)</f>
        <v>5837.22</v>
      </c>
      <c r="I655" s="14">
        <f t="shared" ref="I655:Q655" si="368">SUM(I654)</f>
        <v>182.43</v>
      </c>
      <c r="J655" s="14">
        <f t="shared" si="368"/>
        <v>72.989999999999995</v>
      </c>
      <c r="K655" s="14">
        <f t="shared" si="368"/>
        <v>6092.64</v>
      </c>
      <c r="L655" s="14">
        <f t="shared" si="368"/>
        <v>2918.61</v>
      </c>
      <c r="M655" s="14">
        <f t="shared" si="368"/>
        <v>0</v>
      </c>
      <c r="N655" s="14">
        <f t="shared" si="368"/>
        <v>0</v>
      </c>
      <c r="O655" s="14">
        <f t="shared" si="368"/>
        <v>2918.61</v>
      </c>
      <c r="P655" s="14">
        <f t="shared" si="368"/>
        <v>2000</v>
      </c>
      <c r="Q655" s="14">
        <f t="shared" si="368"/>
        <v>11011.25</v>
      </c>
    </row>
    <row r="656" spans="1:17" s="3" customFormat="1" ht="18" customHeight="1" x14ac:dyDescent="0.15">
      <c r="A656" s="23" t="s">
        <v>1251</v>
      </c>
      <c r="B656" s="11">
        <v>1</v>
      </c>
      <c r="C656" s="12" t="s">
        <v>1252</v>
      </c>
      <c r="D656" s="13" t="s">
        <v>1253</v>
      </c>
      <c r="E656" s="12" t="s">
        <v>95</v>
      </c>
      <c r="F656" s="12" t="s">
        <v>23</v>
      </c>
      <c r="G656" s="12">
        <v>6</v>
      </c>
      <c r="H656" s="14">
        <v>3891.48</v>
      </c>
      <c r="I656" s="14">
        <v>121.62</v>
      </c>
      <c r="J656" s="14">
        <v>48.66</v>
      </c>
      <c r="K656" s="14">
        <f t="shared" si="339"/>
        <v>4061.7599999999998</v>
      </c>
      <c r="L656" s="14">
        <v>1945.74</v>
      </c>
      <c r="M656" s="14">
        <v>0</v>
      </c>
      <c r="N656" s="14">
        <v>0</v>
      </c>
      <c r="O656" s="14">
        <f t="shared" si="340"/>
        <v>1945.74</v>
      </c>
      <c r="P656" s="14">
        <v>2000</v>
      </c>
      <c r="Q656" s="14">
        <f t="shared" si="328"/>
        <v>8007.5</v>
      </c>
    </row>
    <row r="657" spans="1:17" s="3" customFormat="1" ht="18" customHeight="1" x14ac:dyDescent="0.15">
      <c r="A657" s="24"/>
      <c r="B657" s="11">
        <v>2</v>
      </c>
      <c r="C657" s="12" t="s">
        <v>1254</v>
      </c>
      <c r="D657" s="13" t="s">
        <v>1255</v>
      </c>
      <c r="E657" s="12">
        <v>202410</v>
      </c>
      <c r="F657" s="12" t="s">
        <v>23</v>
      </c>
      <c r="G657" s="12">
        <v>3</v>
      </c>
      <c r="H657" s="14">
        <v>1945.74</v>
      </c>
      <c r="I657" s="14">
        <v>60.81</v>
      </c>
      <c r="J657" s="14">
        <v>24.33</v>
      </c>
      <c r="K657" s="14">
        <f t="shared" si="339"/>
        <v>2030.8799999999999</v>
      </c>
      <c r="L657" s="14">
        <v>972.87</v>
      </c>
      <c r="M657" s="14">
        <v>0</v>
      </c>
      <c r="N657" s="14">
        <v>0</v>
      </c>
      <c r="O657" s="14">
        <f t="shared" si="340"/>
        <v>972.87</v>
      </c>
      <c r="P657" s="14">
        <v>0</v>
      </c>
      <c r="Q657" s="14">
        <f t="shared" si="328"/>
        <v>3003.75</v>
      </c>
    </row>
    <row r="658" spans="1:17" s="3" customFormat="1" ht="18" customHeight="1" x14ac:dyDescent="0.15">
      <c r="A658" s="24"/>
      <c r="B658" s="11">
        <v>3</v>
      </c>
      <c r="C658" s="12" t="s">
        <v>1256</v>
      </c>
      <c r="D658" s="13" t="s">
        <v>1257</v>
      </c>
      <c r="E658" s="12" t="s">
        <v>95</v>
      </c>
      <c r="F658" s="12" t="s">
        <v>23</v>
      </c>
      <c r="G658" s="12">
        <v>6</v>
      </c>
      <c r="H658" s="14">
        <v>3891.48</v>
      </c>
      <c r="I658" s="14">
        <v>121.62</v>
      </c>
      <c r="J658" s="14">
        <v>48.66</v>
      </c>
      <c r="K658" s="14">
        <f t="shared" si="339"/>
        <v>4061.7599999999998</v>
      </c>
      <c r="L658" s="14">
        <v>1945.74</v>
      </c>
      <c r="M658" s="14">
        <v>0</v>
      </c>
      <c r="N658" s="14">
        <v>0</v>
      </c>
      <c r="O658" s="14">
        <f t="shared" si="340"/>
        <v>1945.74</v>
      </c>
      <c r="P658" s="14">
        <v>2000</v>
      </c>
      <c r="Q658" s="14">
        <f t="shared" si="328"/>
        <v>8007.5</v>
      </c>
    </row>
    <row r="659" spans="1:17" s="3" customFormat="1" ht="18" customHeight="1" x14ac:dyDescent="0.15">
      <c r="A659" s="24"/>
      <c r="B659" s="11">
        <v>4</v>
      </c>
      <c r="C659" s="12" t="s">
        <v>1258</v>
      </c>
      <c r="D659" s="13" t="s">
        <v>1259</v>
      </c>
      <c r="E659" s="12" t="s">
        <v>95</v>
      </c>
      <c r="F659" s="12">
        <v>202407</v>
      </c>
      <c r="G659" s="12">
        <v>1</v>
      </c>
      <c r="H659" s="14">
        <v>648.58000000000004</v>
      </c>
      <c r="I659" s="14">
        <v>20.27</v>
      </c>
      <c r="J659" s="14">
        <v>8.11</v>
      </c>
      <c r="K659" s="14">
        <f t="shared" si="339"/>
        <v>676.96</v>
      </c>
      <c r="L659" s="14">
        <v>324.29000000000002</v>
      </c>
      <c r="M659" s="14">
        <v>0</v>
      </c>
      <c r="N659" s="14">
        <v>0</v>
      </c>
      <c r="O659" s="14">
        <f t="shared" si="340"/>
        <v>324.29000000000002</v>
      </c>
      <c r="P659" s="14">
        <v>0</v>
      </c>
      <c r="Q659" s="14">
        <f t="shared" si="328"/>
        <v>1001.25</v>
      </c>
    </row>
    <row r="660" spans="1:17" s="3" customFormat="1" ht="18" customHeight="1" x14ac:dyDescent="0.15">
      <c r="A660" s="24"/>
      <c r="B660" s="11">
        <v>5</v>
      </c>
      <c r="C660" s="12" t="s">
        <v>1260</v>
      </c>
      <c r="D660" s="13" t="s">
        <v>1261</v>
      </c>
      <c r="E660" s="12">
        <v>202404</v>
      </c>
      <c r="F660" s="12">
        <v>202411</v>
      </c>
      <c r="G660" s="12">
        <v>8</v>
      </c>
      <c r="H660" s="14">
        <v>5188.6400000000003</v>
      </c>
      <c r="I660" s="14">
        <v>162.16</v>
      </c>
      <c r="J660" s="14">
        <v>64.88</v>
      </c>
      <c r="K660" s="14">
        <f t="shared" si="339"/>
        <v>5415.68</v>
      </c>
      <c r="L660" s="14">
        <v>2594.3200000000002</v>
      </c>
      <c r="M660" s="14">
        <v>0</v>
      </c>
      <c r="N660" s="14">
        <v>0</v>
      </c>
      <c r="O660" s="14">
        <f t="shared" si="340"/>
        <v>2594.3200000000002</v>
      </c>
      <c r="P660" s="14">
        <v>2000</v>
      </c>
      <c r="Q660" s="14">
        <f t="shared" si="328"/>
        <v>10010</v>
      </c>
    </row>
    <row r="661" spans="1:17" s="3" customFormat="1" ht="18" customHeight="1" x14ac:dyDescent="0.15">
      <c r="A661" s="25"/>
      <c r="B661" s="11">
        <v>6</v>
      </c>
      <c r="C661" s="15" t="s">
        <v>1262</v>
      </c>
      <c r="D661" s="13" t="s">
        <v>1263</v>
      </c>
      <c r="E661" s="12">
        <v>202404</v>
      </c>
      <c r="F661" s="12">
        <v>202405</v>
      </c>
      <c r="G661" s="12">
        <v>2</v>
      </c>
      <c r="H661" s="14">
        <v>1236.1600000000001</v>
      </c>
      <c r="I661" s="14">
        <v>38.64</v>
      </c>
      <c r="J661" s="14">
        <v>15.46</v>
      </c>
      <c r="K661" s="14">
        <f t="shared" si="339"/>
        <v>1290.2600000000002</v>
      </c>
      <c r="L661" s="14">
        <v>618.14</v>
      </c>
      <c r="M661" s="14">
        <v>0</v>
      </c>
      <c r="N661" s="14">
        <v>0</v>
      </c>
      <c r="O661" s="14">
        <f t="shared" si="340"/>
        <v>618.14</v>
      </c>
      <c r="P661" s="14">
        <v>0</v>
      </c>
      <c r="Q661" s="14">
        <f t="shared" si="328"/>
        <v>1908.4</v>
      </c>
    </row>
    <row r="662" spans="1:17" s="4" customFormat="1" ht="24.95" customHeight="1" x14ac:dyDescent="0.15">
      <c r="A662" s="16" t="s">
        <v>33</v>
      </c>
      <c r="B662" s="34" t="s">
        <v>243</v>
      </c>
      <c r="C662" s="34"/>
      <c r="D662" s="34"/>
      <c r="E662" s="34"/>
      <c r="F662" s="34"/>
      <c r="G662" s="34"/>
      <c r="H662" s="14">
        <f>SUM(H656:H661)</f>
        <v>16802.080000000002</v>
      </c>
      <c r="I662" s="14">
        <f t="shared" ref="I662:Q662" si="369">SUM(I656:I661)</f>
        <v>525.12</v>
      </c>
      <c r="J662" s="14">
        <f t="shared" si="369"/>
        <v>210.1</v>
      </c>
      <c r="K662" s="14">
        <f t="shared" si="369"/>
        <v>17537.300000000003</v>
      </c>
      <c r="L662" s="14">
        <f t="shared" si="369"/>
        <v>8401.1</v>
      </c>
      <c r="M662" s="14">
        <f t="shared" si="369"/>
        <v>0</v>
      </c>
      <c r="N662" s="14">
        <f t="shared" si="369"/>
        <v>0</v>
      </c>
      <c r="O662" s="14">
        <f t="shared" si="369"/>
        <v>8401.1</v>
      </c>
      <c r="P662" s="14">
        <f t="shared" si="369"/>
        <v>6000</v>
      </c>
      <c r="Q662" s="14">
        <f t="shared" si="369"/>
        <v>31938.400000000001</v>
      </c>
    </row>
    <row r="663" spans="1:17" s="3" customFormat="1" ht="24.95" customHeight="1" x14ac:dyDescent="0.15">
      <c r="A663" s="13" t="s">
        <v>1264</v>
      </c>
      <c r="B663" s="11">
        <v>1</v>
      </c>
      <c r="C663" s="12" t="s">
        <v>1265</v>
      </c>
      <c r="D663" s="13" t="s">
        <v>1266</v>
      </c>
      <c r="E663" s="12" t="s">
        <v>86</v>
      </c>
      <c r="F663" s="12" t="s">
        <v>23</v>
      </c>
      <c r="G663" s="12">
        <v>5</v>
      </c>
      <c r="H663" s="14">
        <v>3242.9</v>
      </c>
      <c r="I663" s="14">
        <v>101.35</v>
      </c>
      <c r="J663" s="14">
        <v>40.549999999999997</v>
      </c>
      <c r="K663" s="14">
        <f t="shared" si="339"/>
        <v>3384.8</v>
      </c>
      <c r="L663" s="14">
        <v>1621.45</v>
      </c>
      <c r="M663" s="14">
        <v>0</v>
      </c>
      <c r="N663" s="14">
        <v>0</v>
      </c>
      <c r="O663" s="14">
        <f t="shared" si="340"/>
        <v>1621.45</v>
      </c>
      <c r="P663" s="14">
        <v>0</v>
      </c>
      <c r="Q663" s="14">
        <f t="shared" si="328"/>
        <v>5006.25</v>
      </c>
    </row>
    <row r="664" spans="1:17" s="4" customFormat="1" ht="24.95" customHeight="1" x14ac:dyDescent="0.15">
      <c r="A664" s="16" t="s">
        <v>33</v>
      </c>
      <c r="B664" s="34" t="s">
        <v>47</v>
      </c>
      <c r="C664" s="34"/>
      <c r="D664" s="34"/>
      <c r="E664" s="34"/>
      <c r="F664" s="34"/>
      <c r="G664" s="34"/>
      <c r="H664" s="14">
        <f>SUM(H663)</f>
        <v>3242.9</v>
      </c>
      <c r="I664" s="14">
        <f t="shared" ref="I664:Q664" si="370">SUM(I663)</f>
        <v>101.35</v>
      </c>
      <c r="J664" s="14">
        <f t="shared" si="370"/>
        <v>40.549999999999997</v>
      </c>
      <c r="K664" s="14">
        <f t="shared" si="370"/>
        <v>3384.8</v>
      </c>
      <c r="L664" s="14">
        <f t="shared" si="370"/>
        <v>1621.45</v>
      </c>
      <c r="M664" s="14">
        <f t="shared" si="370"/>
        <v>0</v>
      </c>
      <c r="N664" s="14">
        <f t="shared" si="370"/>
        <v>0</v>
      </c>
      <c r="O664" s="14">
        <f t="shared" si="370"/>
        <v>1621.45</v>
      </c>
      <c r="P664" s="14">
        <f t="shared" si="370"/>
        <v>0</v>
      </c>
      <c r="Q664" s="14">
        <f t="shared" si="370"/>
        <v>5006.25</v>
      </c>
    </row>
    <row r="665" spans="1:17" s="3" customFormat="1" ht="18" customHeight="1" x14ac:dyDescent="0.15">
      <c r="A665" s="23" t="s">
        <v>1267</v>
      </c>
      <c r="B665" s="11">
        <v>1</v>
      </c>
      <c r="C665" s="12" t="s">
        <v>1268</v>
      </c>
      <c r="D665" s="13" t="s">
        <v>1269</v>
      </c>
      <c r="E665" s="12">
        <v>202411</v>
      </c>
      <c r="F665" s="12" t="s">
        <v>23</v>
      </c>
      <c r="G665" s="12">
        <v>2</v>
      </c>
      <c r="H665" s="14">
        <v>1297.1600000000001</v>
      </c>
      <c r="I665" s="14">
        <v>40.54</v>
      </c>
      <c r="J665" s="14">
        <v>28.38</v>
      </c>
      <c r="K665" s="14">
        <f t="shared" si="339"/>
        <v>1366.0800000000002</v>
      </c>
      <c r="L665" s="14">
        <v>648.58000000000004</v>
      </c>
      <c r="M665" s="14">
        <v>0</v>
      </c>
      <c r="N665" s="14">
        <v>0</v>
      </c>
      <c r="O665" s="14">
        <f t="shared" si="340"/>
        <v>648.58000000000004</v>
      </c>
      <c r="P665" s="14">
        <v>0</v>
      </c>
      <c r="Q665" s="14">
        <f t="shared" si="328"/>
        <v>2014.6600000000003</v>
      </c>
    </row>
    <row r="666" spans="1:17" s="3" customFormat="1" ht="18" customHeight="1" x14ac:dyDescent="0.15">
      <c r="A666" s="24"/>
      <c r="B666" s="11">
        <v>2</v>
      </c>
      <c r="C666" s="12" t="s">
        <v>1270</v>
      </c>
      <c r="D666" s="13" t="s">
        <v>1271</v>
      </c>
      <c r="E666" s="12">
        <v>202410</v>
      </c>
      <c r="F666" s="12" t="s">
        <v>23</v>
      </c>
      <c r="G666" s="12">
        <v>3</v>
      </c>
      <c r="H666" s="14">
        <v>1945.74</v>
      </c>
      <c r="I666" s="14">
        <v>60.81</v>
      </c>
      <c r="J666" s="14">
        <v>42.57</v>
      </c>
      <c r="K666" s="14">
        <f t="shared" si="339"/>
        <v>2049.12</v>
      </c>
      <c r="L666" s="14">
        <v>972.87</v>
      </c>
      <c r="M666" s="14">
        <v>0</v>
      </c>
      <c r="N666" s="14">
        <v>0</v>
      </c>
      <c r="O666" s="14">
        <f t="shared" si="340"/>
        <v>972.87</v>
      </c>
      <c r="P666" s="14">
        <v>0</v>
      </c>
      <c r="Q666" s="14">
        <f t="shared" si="328"/>
        <v>3021.99</v>
      </c>
    </row>
    <row r="667" spans="1:17" s="3" customFormat="1" ht="18" customHeight="1" x14ac:dyDescent="0.15">
      <c r="A667" s="24"/>
      <c r="B667" s="11">
        <v>3</v>
      </c>
      <c r="C667" s="12" t="s">
        <v>1272</v>
      </c>
      <c r="D667" s="13" t="s">
        <v>1066</v>
      </c>
      <c r="E667" s="12">
        <v>202409</v>
      </c>
      <c r="F667" s="12" t="s">
        <v>23</v>
      </c>
      <c r="G667" s="12">
        <v>4</v>
      </c>
      <c r="H667" s="14">
        <v>2594.3200000000002</v>
      </c>
      <c r="I667" s="14">
        <v>81.08</v>
      </c>
      <c r="J667" s="14">
        <v>56.76</v>
      </c>
      <c r="K667" s="14">
        <f t="shared" si="339"/>
        <v>2732.1600000000003</v>
      </c>
      <c r="L667" s="14">
        <v>1297.1600000000001</v>
      </c>
      <c r="M667" s="14">
        <v>0</v>
      </c>
      <c r="N667" s="14">
        <v>0</v>
      </c>
      <c r="O667" s="14">
        <f t="shared" si="340"/>
        <v>1297.1600000000001</v>
      </c>
      <c r="P667" s="14">
        <v>0</v>
      </c>
      <c r="Q667" s="14">
        <f t="shared" si="328"/>
        <v>4029.3200000000006</v>
      </c>
    </row>
    <row r="668" spans="1:17" s="3" customFormat="1" ht="18" customHeight="1" x14ac:dyDescent="0.15">
      <c r="A668" s="24"/>
      <c r="B668" s="11">
        <v>4</v>
      </c>
      <c r="C668" s="12" t="s">
        <v>1273</v>
      </c>
      <c r="D668" s="13" t="s">
        <v>1274</v>
      </c>
      <c r="E668" s="12" t="s">
        <v>95</v>
      </c>
      <c r="F668" s="12" t="s">
        <v>23</v>
      </c>
      <c r="G668" s="12">
        <v>6</v>
      </c>
      <c r="H668" s="14">
        <v>3891.48</v>
      </c>
      <c r="I668" s="14">
        <v>121.62</v>
      </c>
      <c r="J668" s="14">
        <v>85.14</v>
      </c>
      <c r="K668" s="14">
        <f t="shared" si="339"/>
        <v>4098.24</v>
      </c>
      <c r="L668" s="14">
        <v>1945.74</v>
      </c>
      <c r="M668" s="14">
        <v>0</v>
      </c>
      <c r="N668" s="14">
        <v>0</v>
      </c>
      <c r="O668" s="14">
        <f t="shared" si="340"/>
        <v>1945.74</v>
      </c>
      <c r="P668" s="14">
        <v>0</v>
      </c>
      <c r="Q668" s="14">
        <f t="shared" si="328"/>
        <v>6043.98</v>
      </c>
    </row>
    <row r="669" spans="1:17" s="3" customFormat="1" ht="18" customHeight="1" x14ac:dyDescent="0.15">
      <c r="A669" s="24"/>
      <c r="B669" s="11">
        <v>5</v>
      </c>
      <c r="C669" s="12" t="s">
        <v>1275</v>
      </c>
      <c r="D669" s="13" t="s">
        <v>1276</v>
      </c>
      <c r="E669" s="12" t="s">
        <v>86</v>
      </c>
      <c r="F669" s="12" t="s">
        <v>23</v>
      </c>
      <c r="G669" s="12">
        <v>5</v>
      </c>
      <c r="H669" s="14">
        <v>3242.9</v>
      </c>
      <c r="I669" s="14">
        <v>101.35</v>
      </c>
      <c r="J669" s="14">
        <v>70.95</v>
      </c>
      <c r="K669" s="14">
        <f t="shared" si="339"/>
        <v>3415.2</v>
      </c>
      <c r="L669" s="14">
        <v>1621.45</v>
      </c>
      <c r="M669" s="14">
        <v>0</v>
      </c>
      <c r="N669" s="14">
        <v>0</v>
      </c>
      <c r="O669" s="14">
        <f t="shared" si="340"/>
        <v>1621.45</v>
      </c>
      <c r="P669" s="14">
        <v>0</v>
      </c>
      <c r="Q669" s="14">
        <f t="shared" si="328"/>
        <v>5036.6499999999996</v>
      </c>
    </row>
    <row r="670" spans="1:17" s="3" customFormat="1" ht="18" customHeight="1" x14ac:dyDescent="0.15">
      <c r="A670" s="24"/>
      <c r="B670" s="11">
        <v>6</v>
      </c>
      <c r="C670" s="15" t="s">
        <v>1277</v>
      </c>
      <c r="D670" s="13" t="s">
        <v>1278</v>
      </c>
      <c r="E670" s="12">
        <v>202404</v>
      </c>
      <c r="F670" s="12">
        <v>202407</v>
      </c>
      <c r="G670" s="12">
        <v>4</v>
      </c>
      <c r="H670" s="14">
        <v>2472.56</v>
      </c>
      <c r="I670" s="14">
        <v>77.28</v>
      </c>
      <c r="J670" s="14">
        <v>54.08</v>
      </c>
      <c r="K670" s="14">
        <f t="shared" si="339"/>
        <v>2603.92</v>
      </c>
      <c r="L670" s="14">
        <v>1236.28</v>
      </c>
      <c r="M670" s="14">
        <v>0</v>
      </c>
      <c r="N670" s="14">
        <v>0</v>
      </c>
      <c r="O670" s="14">
        <f t="shared" si="340"/>
        <v>1236.28</v>
      </c>
      <c r="P670" s="14">
        <v>0</v>
      </c>
      <c r="Q670" s="14">
        <f t="shared" si="328"/>
        <v>3840.2</v>
      </c>
    </row>
    <row r="671" spans="1:17" s="3" customFormat="1" ht="18" customHeight="1" x14ac:dyDescent="0.15">
      <c r="A671" s="24"/>
      <c r="B671" s="11">
        <v>7</v>
      </c>
      <c r="C671" s="15" t="s">
        <v>1279</v>
      </c>
      <c r="D671" s="13" t="s">
        <v>1280</v>
      </c>
      <c r="E671" s="37" t="s">
        <v>2433</v>
      </c>
      <c r="F671" s="37" t="s">
        <v>2434</v>
      </c>
      <c r="G671" s="12">
        <v>8</v>
      </c>
      <c r="H671" s="14">
        <v>5188.6400000000003</v>
      </c>
      <c r="I671" s="14">
        <v>162.16</v>
      </c>
      <c r="J671" s="14">
        <v>113.52</v>
      </c>
      <c r="K671" s="14">
        <f t="shared" si="339"/>
        <v>5464.3200000000006</v>
      </c>
      <c r="L671" s="14">
        <v>2594.3200000000002</v>
      </c>
      <c r="M671" s="14">
        <v>0</v>
      </c>
      <c r="N671" s="14">
        <v>0</v>
      </c>
      <c r="O671" s="14">
        <f t="shared" si="340"/>
        <v>2594.3200000000002</v>
      </c>
      <c r="P671" s="14">
        <v>0</v>
      </c>
      <c r="Q671" s="14">
        <f t="shared" si="328"/>
        <v>8058.6400000000012</v>
      </c>
    </row>
    <row r="672" spans="1:17" s="3" customFormat="1" ht="18" customHeight="1" x14ac:dyDescent="0.15">
      <c r="A672" s="25"/>
      <c r="B672" s="11">
        <v>8</v>
      </c>
      <c r="C672" s="15" t="s">
        <v>1281</v>
      </c>
      <c r="D672" s="13" t="s">
        <v>1282</v>
      </c>
      <c r="E672" s="12">
        <v>202404</v>
      </c>
      <c r="F672" s="12">
        <v>202406</v>
      </c>
      <c r="G672" s="12">
        <v>3</v>
      </c>
      <c r="H672" s="14">
        <v>1854.42</v>
      </c>
      <c r="I672" s="14">
        <v>57.96</v>
      </c>
      <c r="J672" s="14">
        <v>40.56</v>
      </c>
      <c r="K672" s="14">
        <f t="shared" si="339"/>
        <v>1952.94</v>
      </c>
      <c r="L672" s="14">
        <v>927.21</v>
      </c>
      <c r="M672" s="14">
        <v>0</v>
      </c>
      <c r="N672" s="14">
        <v>0</v>
      </c>
      <c r="O672" s="14">
        <f t="shared" si="340"/>
        <v>927.21</v>
      </c>
      <c r="P672" s="14">
        <v>0</v>
      </c>
      <c r="Q672" s="14">
        <f t="shared" si="328"/>
        <v>2880.15</v>
      </c>
    </row>
    <row r="673" spans="1:17" s="4" customFormat="1" ht="24.95" customHeight="1" x14ac:dyDescent="0.15">
      <c r="A673" s="16" t="s">
        <v>33</v>
      </c>
      <c r="B673" s="34" t="s">
        <v>79</v>
      </c>
      <c r="C673" s="34"/>
      <c r="D673" s="34"/>
      <c r="E673" s="34"/>
      <c r="F673" s="34"/>
      <c r="G673" s="34"/>
      <c r="H673" s="14">
        <f>SUM(H665:H672)</f>
        <v>22487.22</v>
      </c>
      <c r="I673" s="14">
        <f t="shared" ref="I673:Q673" si="371">SUM(I665:I672)</f>
        <v>702.8</v>
      </c>
      <c r="J673" s="14">
        <f t="shared" si="371"/>
        <v>491.96</v>
      </c>
      <c r="K673" s="14">
        <f t="shared" si="371"/>
        <v>23681.98</v>
      </c>
      <c r="L673" s="14">
        <f t="shared" si="371"/>
        <v>11243.61</v>
      </c>
      <c r="M673" s="14">
        <f t="shared" si="371"/>
        <v>0</v>
      </c>
      <c r="N673" s="14">
        <f t="shared" si="371"/>
        <v>0</v>
      </c>
      <c r="O673" s="14">
        <f t="shared" si="371"/>
        <v>11243.61</v>
      </c>
      <c r="P673" s="14">
        <f t="shared" si="371"/>
        <v>0</v>
      </c>
      <c r="Q673" s="14">
        <f t="shared" si="371"/>
        <v>34925.590000000004</v>
      </c>
    </row>
    <row r="674" spans="1:17" s="3" customFormat="1" ht="18" customHeight="1" x14ac:dyDescent="0.15">
      <c r="A674" s="23" t="s">
        <v>1283</v>
      </c>
      <c r="B674" s="11">
        <v>1</v>
      </c>
      <c r="C674" s="12" t="s">
        <v>1284</v>
      </c>
      <c r="D674" s="13" t="s">
        <v>1285</v>
      </c>
      <c r="E674" s="12" t="s">
        <v>83</v>
      </c>
      <c r="F674" s="12" t="s">
        <v>23</v>
      </c>
      <c r="G674" s="12">
        <v>2</v>
      </c>
      <c r="H674" s="14">
        <v>1297.1600000000001</v>
      </c>
      <c r="I674" s="14">
        <v>40.54</v>
      </c>
      <c r="J674" s="14">
        <v>28.38</v>
      </c>
      <c r="K674" s="14">
        <f t="shared" si="339"/>
        <v>1366.0800000000002</v>
      </c>
      <c r="L674" s="14">
        <v>648.58000000000004</v>
      </c>
      <c r="M674" s="14">
        <v>0</v>
      </c>
      <c r="N674" s="14">
        <v>0</v>
      </c>
      <c r="O674" s="14">
        <f t="shared" si="340"/>
        <v>648.58000000000004</v>
      </c>
      <c r="P674" s="14">
        <v>0</v>
      </c>
      <c r="Q674" s="14">
        <f t="shared" si="328"/>
        <v>2014.6600000000003</v>
      </c>
    </row>
    <row r="675" spans="1:17" s="3" customFormat="1" ht="18" customHeight="1" x14ac:dyDescent="0.15">
      <c r="A675" s="25"/>
      <c r="B675" s="11">
        <v>2</v>
      </c>
      <c r="C675" s="12" t="s">
        <v>1286</v>
      </c>
      <c r="D675" s="13" t="s">
        <v>1287</v>
      </c>
      <c r="E675" s="12" t="s">
        <v>165</v>
      </c>
      <c r="F675" s="12" t="s">
        <v>23</v>
      </c>
      <c r="G675" s="12">
        <v>4</v>
      </c>
      <c r="H675" s="14">
        <v>2594.3200000000002</v>
      </c>
      <c r="I675" s="14">
        <v>81.08</v>
      </c>
      <c r="J675" s="14">
        <v>56.76</v>
      </c>
      <c r="K675" s="14">
        <f t="shared" si="339"/>
        <v>2732.1600000000003</v>
      </c>
      <c r="L675" s="14">
        <v>1297.1600000000001</v>
      </c>
      <c r="M675" s="14">
        <v>0</v>
      </c>
      <c r="N675" s="14">
        <v>0</v>
      </c>
      <c r="O675" s="14">
        <f t="shared" si="340"/>
        <v>1297.1600000000001</v>
      </c>
      <c r="P675" s="14">
        <v>0</v>
      </c>
      <c r="Q675" s="14">
        <f t="shared" si="328"/>
        <v>4029.3200000000006</v>
      </c>
    </row>
    <row r="676" spans="1:17" s="4" customFormat="1" ht="24.95" customHeight="1" x14ac:dyDescent="0.15">
      <c r="A676" s="16" t="s">
        <v>33</v>
      </c>
      <c r="B676" s="34" t="s">
        <v>61</v>
      </c>
      <c r="C676" s="34"/>
      <c r="D676" s="34"/>
      <c r="E676" s="34"/>
      <c r="F676" s="34"/>
      <c r="G676" s="34"/>
      <c r="H676" s="14">
        <f>SUM(H674:H675)</f>
        <v>3891.4800000000005</v>
      </c>
      <c r="I676" s="14">
        <f t="shared" ref="I676" si="372">SUM(I674:I675)</f>
        <v>121.62</v>
      </c>
      <c r="J676" s="14">
        <f t="shared" ref="J676" si="373">SUM(J674:J675)</f>
        <v>85.14</v>
      </c>
      <c r="K676" s="14">
        <f t="shared" ref="K676" si="374">SUM(K674:K675)</f>
        <v>4098.2400000000007</v>
      </c>
      <c r="L676" s="14">
        <f t="shared" ref="L676" si="375">SUM(L674:L675)</f>
        <v>1945.7400000000002</v>
      </c>
      <c r="M676" s="14">
        <f t="shared" ref="M676" si="376">SUM(M674:M675)</f>
        <v>0</v>
      </c>
      <c r="N676" s="14">
        <f t="shared" ref="N676" si="377">SUM(N674:N675)</f>
        <v>0</v>
      </c>
      <c r="O676" s="14">
        <f t="shared" ref="O676" si="378">SUM(O674:O675)</f>
        <v>1945.7400000000002</v>
      </c>
      <c r="P676" s="14">
        <f t="shared" ref="P676" si="379">SUM(P674:P675)</f>
        <v>0</v>
      </c>
      <c r="Q676" s="14">
        <f t="shared" ref="Q676" si="380">SUM(Q674:Q675)</f>
        <v>6043.9800000000014</v>
      </c>
    </row>
    <row r="677" spans="1:17" s="3" customFormat="1" ht="18" customHeight="1" x14ac:dyDescent="0.15">
      <c r="A677" s="23" t="s">
        <v>1288</v>
      </c>
      <c r="B677" s="11">
        <v>1</v>
      </c>
      <c r="C677" s="12" t="s">
        <v>1289</v>
      </c>
      <c r="D677" s="13" t="s">
        <v>1290</v>
      </c>
      <c r="E677" s="12" t="s">
        <v>22</v>
      </c>
      <c r="F677" s="12">
        <v>202405</v>
      </c>
      <c r="G677" s="12">
        <v>2</v>
      </c>
      <c r="H677" s="14">
        <v>1236.1600000000001</v>
      </c>
      <c r="I677" s="14">
        <v>38.64</v>
      </c>
      <c r="J677" s="14">
        <v>15.46</v>
      </c>
      <c r="K677" s="14">
        <f t="shared" si="339"/>
        <v>1290.2600000000002</v>
      </c>
      <c r="L677" s="14">
        <v>618.14</v>
      </c>
      <c r="M677" s="14">
        <v>0</v>
      </c>
      <c r="N677" s="14">
        <v>0</v>
      </c>
      <c r="O677" s="14">
        <f t="shared" si="340"/>
        <v>618.14</v>
      </c>
      <c r="P677" s="14">
        <v>0</v>
      </c>
      <c r="Q677" s="14">
        <f t="shared" si="328"/>
        <v>1908.4</v>
      </c>
    </row>
    <row r="678" spans="1:17" s="3" customFormat="1" ht="18" customHeight="1" x14ac:dyDescent="0.15">
      <c r="A678" s="24"/>
      <c r="B678" s="11">
        <v>2</v>
      </c>
      <c r="C678" s="12" t="s">
        <v>1291</v>
      </c>
      <c r="D678" s="13" t="s">
        <v>1292</v>
      </c>
      <c r="E678" s="12">
        <v>202404</v>
      </c>
      <c r="F678" s="12">
        <v>202406</v>
      </c>
      <c r="G678" s="12">
        <v>3</v>
      </c>
      <c r="H678" s="14">
        <v>0</v>
      </c>
      <c r="I678" s="14">
        <v>0</v>
      </c>
      <c r="J678" s="14">
        <v>0</v>
      </c>
      <c r="K678" s="14">
        <f t="shared" si="339"/>
        <v>0</v>
      </c>
      <c r="L678" s="14">
        <v>0</v>
      </c>
      <c r="M678" s="14">
        <v>0</v>
      </c>
      <c r="N678" s="14">
        <v>0</v>
      </c>
      <c r="O678" s="14">
        <f t="shared" si="340"/>
        <v>0</v>
      </c>
      <c r="P678" s="14">
        <v>2000</v>
      </c>
      <c r="Q678" s="14">
        <f t="shared" si="328"/>
        <v>2000</v>
      </c>
    </row>
    <row r="679" spans="1:17" s="4" customFormat="1" ht="24.95" customHeight="1" x14ac:dyDescent="0.15">
      <c r="A679" s="16" t="s">
        <v>33</v>
      </c>
      <c r="B679" s="34" t="s">
        <v>61</v>
      </c>
      <c r="C679" s="34"/>
      <c r="D679" s="34"/>
      <c r="E679" s="34"/>
      <c r="F679" s="34"/>
      <c r="G679" s="34"/>
      <c r="H679" s="14">
        <f t="shared" ref="H679:Q679" si="381">SUM(H677:H678)</f>
        <v>1236.1600000000001</v>
      </c>
      <c r="I679" s="14">
        <f t="shared" si="381"/>
        <v>38.64</v>
      </c>
      <c r="J679" s="14">
        <f t="shared" si="381"/>
        <v>15.46</v>
      </c>
      <c r="K679" s="14">
        <f t="shared" si="381"/>
        <v>1290.2600000000002</v>
      </c>
      <c r="L679" s="14">
        <f t="shared" si="381"/>
        <v>618.14</v>
      </c>
      <c r="M679" s="14">
        <f t="shared" si="381"/>
        <v>0</v>
      </c>
      <c r="N679" s="14">
        <f t="shared" si="381"/>
        <v>0</v>
      </c>
      <c r="O679" s="14">
        <f t="shared" si="381"/>
        <v>618.14</v>
      </c>
      <c r="P679" s="14">
        <f t="shared" si="381"/>
        <v>2000</v>
      </c>
      <c r="Q679" s="14">
        <f t="shared" si="381"/>
        <v>3908.4</v>
      </c>
    </row>
    <row r="680" spans="1:17" s="3" customFormat="1" ht="18" customHeight="1" x14ac:dyDescent="0.15">
      <c r="A680" s="23" t="s">
        <v>1293</v>
      </c>
      <c r="B680" s="11">
        <v>1</v>
      </c>
      <c r="C680" s="12" t="s">
        <v>1294</v>
      </c>
      <c r="D680" s="13" t="s">
        <v>1295</v>
      </c>
      <c r="E680" s="12">
        <v>202404</v>
      </c>
      <c r="F680" s="12">
        <v>202412</v>
      </c>
      <c r="G680" s="12">
        <v>9</v>
      </c>
      <c r="H680" s="14">
        <v>5837.22</v>
      </c>
      <c r="I680" s="14">
        <v>182.43</v>
      </c>
      <c r="J680" s="14">
        <v>237.15</v>
      </c>
      <c r="K680" s="14">
        <f t="shared" si="339"/>
        <v>6256.8</v>
      </c>
      <c r="L680" s="14">
        <v>2918.61</v>
      </c>
      <c r="M680" s="14">
        <v>0</v>
      </c>
      <c r="N680" s="14">
        <v>0</v>
      </c>
      <c r="O680" s="14">
        <f t="shared" si="340"/>
        <v>2918.61</v>
      </c>
      <c r="P680" s="14">
        <v>2000</v>
      </c>
      <c r="Q680" s="14">
        <f t="shared" si="328"/>
        <v>11175.41</v>
      </c>
    </row>
    <row r="681" spans="1:17" s="3" customFormat="1" ht="18" customHeight="1" x14ac:dyDescent="0.15">
      <c r="A681" s="25"/>
      <c r="B681" s="11">
        <v>2</v>
      </c>
      <c r="C681" s="12" t="s">
        <v>1296</v>
      </c>
      <c r="D681" s="13" t="s">
        <v>1297</v>
      </c>
      <c r="E681" s="12">
        <v>202404</v>
      </c>
      <c r="F681" s="12">
        <v>202412</v>
      </c>
      <c r="G681" s="12">
        <v>6</v>
      </c>
      <c r="H681" s="14">
        <v>3891.48</v>
      </c>
      <c r="I681" s="14">
        <v>121.62</v>
      </c>
      <c r="J681" s="14">
        <v>158.1</v>
      </c>
      <c r="K681" s="14">
        <f t="shared" si="339"/>
        <v>4171.2</v>
      </c>
      <c r="L681" s="14">
        <v>1945.74</v>
      </c>
      <c r="M681" s="14">
        <v>0</v>
      </c>
      <c r="N681" s="14">
        <v>0</v>
      </c>
      <c r="O681" s="14">
        <f t="shared" si="340"/>
        <v>1945.74</v>
      </c>
      <c r="P681" s="14">
        <v>2000</v>
      </c>
      <c r="Q681" s="14">
        <f t="shared" si="328"/>
        <v>8116.94</v>
      </c>
    </row>
    <row r="682" spans="1:17" s="4" customFormat="1" ht="24.95" customHeight="1" x14ac:dyDescent="0.15">
      <c r="A682" s="16" t="s">
        <v>33</v>
      </c>
      <c r="B682" s="34" t="s">
        <v>61</v>
      </c>
      <c r="C682" s="34"/>
      <c r="D682" s="34"/>
      <c r="E682" s="34"/>
      <c r="F682" s="34"/>
      <c r="G682" s="34"/>
      <c r="H682" s="14">
        <f>SUM(H680:H681)</f>
        <v>9728.7000000000007</v>
      </c>
      <c r="I682" s="14">
        <f t="shared" ref="I682" si="382">SUM(I680:I681)</f>
        <v>304.05</v>
      </c>
      <c r="J682" s="14">
        <f t="shared" ref="J682" si="383">SUM(J680:J681)</f>
        <v>395.25</v>
      </c>
      <c r="K682" s="14">
        <f t="shared" ref="K682" si="384">SUM(K680:K681)</f>
        <v>10428</v>
      </c>
      <c r="L682" s="14">
        <f t="shared" ref="L682" si="385">SUM(L680:L681)</f>
        <v>4864.3500000000004</v>
      </c>
      <c r="M682" s="14">
        <f t="shared" ref="M682" si="386">SUM(M680:M681)</f>
        <v>0</v>
      </c>
      <c r="N682" s="14">
        <f t="shared" ref="N682" si="387">SUM(N680:N681)</f>
        <v>0</v>
      </c>
      <c r="O682" s="14">
        <f t="shared" ref="O682" si="388">SUM(O680:O681)</f>
        <v>4864.3500000000004</v>
      </c>
      <c r="P682" s="14">
        <f t="shared" ref="P682" si="389">SUM(P680:P681)</f>
        <v>4000</v>
      </c>
      <c r="Q682" s="14">
        <f t="shared" ref="Q682" si="390">SUM(Q680:Q681)</f>
        <v>19292.349999999999</v>
      </c>
    </row>
    <row r="683" spans="1:17" s="3" customFormat="1" ht="24.95" customHeight="1" x14ac:dyDescent="0.15">
      <c r="A683" s="13" t="s">
        <v>1298</v>
      </c>
      <c r="B683" s="11">
        <v>1</v>
      </c>
      <c r="C683" s="12" t="s">
        <v>1299</v>
      </c>
      <c r="D683" s="13" t="s">
        <v>1300</v>
      </c>
      <c r="E683" s="12" t="s">
        <v>22</v>
      </c>
      <c r="F683" s="12" t="s">
        <v>23</v>
      </c>
      <c r="G683" s="12">
        <v>8</v>
      </c>
      <c r="H683" s="14">
        <v>5837.22</v>
      </c>
      <c r="I683" s="14">
        <v>182.43</v>
      </c>
      <c r="J683" s="14">
        <v>164.16</v>
      </c>
      <c r="K683" s="14">
        <f t="shared" si="339"/>
        <v>6183.81</v>
      </c>
      <c r="L683" s="14">
        <v>2918.61</v>
      </c>
      <c r="M683" s="14">
        <v>0</v>
      </c>
      <c r="N683" s="14">
        <v>0</v>
      </c>
      <c r="O683" s="14">
        <f t="shared" si="340"/>
        <v>2918.61</v>
      </c>
      <c r="P683" s="14">
        <v>0</v>
      </c>
      <c r="Q683" s="14">
        <f t="shared" si="328"/>
        <v>9102.42</v>
      </c>
    </row>
    <row r="684" spans="1:17" s="4" customFormat="1" ht="24.95" customHeight="1" x14ac:dyDescent="0.15">
      <c r="A684" s="16" t="s">
        <v>33</v>
      </c>
      <c r="B684" s="34" t="s">
        <v>47</v>
      </c>
      <c r="C684" s="34"/>
      <c r="D684" s="34"/>
      <c r="E684" s="34"/>
      <c r="F684" s="34"/>
      <c r="G684" s="34"/>
      <c r="H684" s="14">
        <f>SUM(H683)</f>
        <v>5837.22</v>
      </c>
      <c r="I684" s="14">
        <f t="shared" ref="I684:Q684" si="391">SUM(I683)</f>
        <v>182.43</v>
      </c>
      <c r="J684" s="14">
        <f t="shared" si="391"/>
        <v>164.16</v>
      </c>
      <c r="K684" s="14">
        <f t="shared" si="391"/>
        <v>6183.81</v>
      </c>
      <c r="L684" s="14">
        <f t="shared" si="391"/>
        <v>2918.61</v>
      </c>
      <c r="M684" s="14">
        <f t="shared" si="391"/>
        <v>0</v>
      </c>
      <c r="N684" s="14">
        <f t="shared" si="391"/>
        <v>0</v>
      </c>
      <c r="O684" s="14">
        <f t="shared" si="391"/>
        <v>2918.61</v>
      </c>
      <c r="P684" s="14">
        <f t="shared" si="391"/>
        <v>0</v>
      </c>
      <c r="Q684" s="14">
        <f t="shared" si="391"/>
        <v>9102.42</v>
      </c>
    </row>
    <row r="685" spans="1:17" s="3" customFormat="1" ht="18" customHeight="1" x14ac:dyDescent="0.15">
      <c r="A685" s="23" t="s">
        <v>1301</v>
      </c>
      <c r="B685" s="11">
        <v>1</v>
      </c>
      <c r="C685" s="12" t="s">
        <v>1302</v>
      </c>
      <c r="D685" s="13" t="s">
        <v>1303</v>
      </c>
      <c r="E685" s="12" t="s">
        <v>95</v>
      </c>
      <c r="F685" s="12" t="s">
        <v>23</v>
      </c>
      <c r="G685" s="12">
        <v>6</v>
      </c>
      <c r="H685" s="14">
        <v>3891.48</v>
      </c>
      <c r="I685" s="14">
        <v>121.62</v>
      </c>
      <c r="J685" s="14">
        <v>158.1</v>
      </c>
      <c r="K685" s="14">
        <f t="shared" si="339"/>
        <v>4171.2</v>
      </c>
      <c r="L685" s="14">
        <v>1945.74</v>
      </c>
      <c r="M685" s="14">
        <v>0</v>
      </c>
      <c r="N685" s="14">
        <v>0</v>
      </c>
      <c r="O685" s="14">
        <f t="shared" si="340"/>
        <v>1945.74</v>
      </c>
      <c r="P685" s="14">
        <v>0</v>
      </c>
      <c r="Q685" s="14">
        <f t="shared" si="328"/>
        <v>6116.94</v>
      </c>
    </row>
    <row r="686" spans="1:17" s="3" customFormat="1" ht="18" customHeight="1" x14ac:dyDescent="0.15">
      <c r="A686" s="25"/>
      <c r="B686" s="11">
        <v>2</v>
      </c>
      <c r="C686" s="12" t="s">
        <v>1304</v>
      </c>
      <c r="D686" s="13" t="s">
        <v>1305</v>
      </c>
      <c r="E686" s="12">
        <v>202409</v>
      </c>
      <c r="F686" s="12" t="s">
        <v>23</v>
      </c>
      <c r="G686" s="12">
        <v>4</v>
      </c>
      <c r="H686" s="14">
        <v>2594.3200000000002</v>
      </c>
      <c r="I686" s="14">
        <v>81.08</v>
      </c>
      <c r="J686" s="14">
        <v>105.4</v>
      </c>
      <c r="K686" s="14">
        <f t="shared" si="339"/>
        <v>2780.8</v>
      </c>
      <c r="L686" s="14">
        <v>1297.1600000000001</v>
      </c>
      <c r="M686" s="14">
        <v>0</v>
      </c>
      <c r="N686" s="14">
        <v>0</v>
      </c>
      <c r="O686" s="14">
        <f t="shared" si="340"/>
        <v>1297.1600000000001</v>
      </c>
      <c r="P686" s="14">
        <v>0</v>
      </c>
      <c r="Q686" s="14">
        <f t="shared" si="328"/>
        <v>4077.96</v>
      </c>
    </row>
    <row r="687" spans="1:17" s="4" customFormat="1" ht="24.95" customHeight="1" x14ac:dyDescent="0.15">
      <c r="A687" s="16" t="s">
        <v>33</v>
      </c>
      <c r="B687" s="34" t="s">
        <v>61</v>
      </c>
      <c r="C687" s="34"/>
      <c r="D687" s="34"/>
      <c r="E687" s="34"/>
      <c r="F687" s="34"/>
      <c r="G687" s="34"/>
      <c r="H687" s="14">
        <f>SUM(H685:H686)</f>
        <v>6485.8</v>
      </c>
      <c r="I687" s="14">
        <f t="shared" ref="I687" si="392">SUM(I685:I686)</f>
        <v>202.7</v>
      </c>
      <c r="J687" s="14">
        <f t="shared" ref="J687" si="393">SUM(J685:J686)</f>
        <v>263.5</v>
      </c>
      <c r="K687" s="14">
        <f t="shared" ref="K687" si="394">SUM(K685:K686)</f>
        <v>6952</v>
      </c>
      <c r="L687" s="14">
        <f t="shared" ref="L687" si="395">SUM(L685:L686)</f>
        <v>3242.9</v>
      </c>
      <c r="M687" s="14">
        <f t="shared" ref="M687" si="396">SUM(M685:M686)</f>
        <v>0</v>
      </c>
      <c r="N687" s="14">
        <f t="shared" ref="N687" si="397">SUM(N685:N686)</f>
        <v>0</v>
      </c>
      <c r="O687" s="14">
        <f t="shared" ref="O687" si="398">SUM(O685:O686)</f>
        <v>3242.9</v>
      </c>
      <c r="P687" s="14">
        <f t="shared" ref="P687" si="399">SUM(P685:P686)</f>
        <v>0</v>
      </c>
      <c r="Q687" s="14">
        <f t="shared" ref="Q687" si="400">SUM(Q685:Q686)</f>
        <v>10194.9</v>
      </c>
    </row>
    <row r="688" spans="1:17" s="3" customFormat="1" ht="18" customHeight="1" x14ac:dyDescent="0.15">
      <c r="A688" s="23" t="s">
        <v>1306</v>
      </c>
      <c r="B688" s="11">
        <v>1</v>
      </c>
      <c r="C688" s="12" t="s">
        <v>1307</v>
      </c>
      <c r="D688" s="13" t="s">
        <v>1308</v>
      </c>
      <c r="E688" s="12" t="s">
        <v>95</v>
      </c>
      <c r="F688" s="12" t="s">
        <v>23</v>
      </c>
      <c r="G688" s="12">
        <v>6</v>
      </c>
      <c r="H688" s="14">
        <v>3891.48</v>
      </c>
      <c r="I688" s="14">
        <v>121.62</v>
      </c>
      <c r="J688" s="14">
        <v>109.44</v>
      </c>
      <c r="K688" s="14">
        <f t="shared" si="339"/>
        <v>4122.54</v>
      </c>
      <c r="L688" s="14">
        <v>1945.74</v>
      </c>
      <c r="M688" s="14">
        <v>0</v>
      </c>
      <c r="N688" s="14">
        <v>0</v>
      </c>
      <c r="O688" s="14">
        <f t="shared" si="340"/>
        <v>1945.74</v>
      </c>
      <c r="P688" s="14">
        <v>2000</v>
      </c>
      <c r="Q688" s="14">
        <f t="shared" si="328"/>
        <v>8068.28</v>
      </c>
    </row>
    <row r="689" spans="1:17" s="3" customFormat="1" ht="18" customHeight="1" x14ac:dyDescent="0.15">
      <c r="A689" s="24"/>
      <c r="B689" s="11">
        <v>2</v>
      </c>
      <c r="C689" s="12" t="s">
        <v>1309</v>
      </c>
      <c r="D689" s="13" t="s">
        <v>1310</v>
      </c>
      <c r="E689" s="12" t="s">
        <v>95</v>
      </c>
      <c r="F689" s="12" t="s">
        <v>23</v>
      </c>
      <c r="G689" s="12">
        <v>6</v>
      </c>
      <c r="H689" s="14">
        <v>3891.48</v>
      </c>
      <c r="I689" s="14">
        <v>121.62</v>
      </c>
      <c r="J689" s="14">
        <v>109.44</v>
      </c>
      <c r="K689" s="14">
        <f t="shared" si="339"/>
        <v>4122.54</v>
      </c>
      <c r="L689" s="14">
        <v>1945.74</v>
      </c>
      <c r="M689" s="14">
        <v>0</v>
      </c>
      <c r="N689" s="14">
        <v>0</v>
      </c>
      <c r="O689" s="14">
        <f t="shared" si="340"/>
        <v>1945.74</v>
      </c>
      <c r="P689" s="14">
        <v>2000</v>
      </c>
      <c r="Q689" s="14">
        <f t="shared" si="328"/>
        <v>8068.28</v>
      </c>
    </row>
    <row r="690" spans="1:17" s="3" customFormat="1" ht="18" customHeight="1" x14ac:dyDescent="0.15">
      <c r="A690" s="24"/>
      <c r="B690" s="11">
        <v>3</v>
      </c>
      <c r="C690" s="12" t="s">
        <v>1311</v>
      </c>
      <c r="D690" s="13" t="s">
        <v>1312</v>
      </c>
      <c r="E690" s="12" t="s">
        <v>95</v>
      </c>
      <c r="F690" s="12" t="s">
        <v>23</v>
      </c>
      <c r="G690" s="12">
        <v>6</v>
      </c>
      <c r="H690" s="14">
        <v>3891.48</v>
      </c>
      <c r="I690" s="14">
        <v>121.62</v>
      </c>
      <c r="J690" s="14">
        <v>109.44</v>
      </c>
      <c r="K690" s="14">
        <f t="shared" si="339"/>
        <v>4122.54</v>
      </c>
      <c r="L690" s="14">
        <v>1945.74</v>
      </c>
      <c r="M690" s="14">
        <v>0</v>
      </c>
      <c r="N690" s="14">
        <v>0</v>
      </c>
      <c r="O690" s="14">
        <f t="shared" si="340"/>
        <v>1945.74</v>
      </c>
      <c r="P690" s="14">
        <v>2000</v>
      </c>
      <c r="Q690" s="14">
        <f t="shared" si="328"/>
        <v>8068.28</v>
      </c>
    </row>
    <row r="691" spans="1:17" s="3" customFormat="1" ht="18" customHeight="1" x14ac:dyDescent="0.15">
      <c r="A691" s="24"/>
      <c r="B691" s="11">
        <v>4</v>
      </c>
      <c r="C691" s="12" t="s">
        <v>1313</v>
      </c>
      <c r="D691" s="13" t="s">
        <v>1314</v>
      </c>
      <c r="E691" s="12" t="s">
        <v>95</v>
      </c>
      <c r="F691" s="12" t="s">
        <v>23</v>
      </c>
      <c r="G691" s="12">
        <v>6</v>
      </c>
      <c r="H691" s="14">
        <v>3891.48</v>
      </c>
      <c r="I691" s="14">
        <v>121.62</v>
      </c>
      <c r="J691" s="14">
        <v>109.44</v>
      </c>
      <c r="K691" s="14">
        <f t="shared" si="339"/>
        <v>4122.54</v>
      </c>
      <c r="L691" s="14">
        <v>1945.74</v>
      </c>
      <c r="M691" s="14">
        <v>0</v>
      </c>
      <c r="N691" s="14">
        <v>0</v>
      </c>
      <c r="O691" s="14">
        <f t="shared" si="340"/>
        <v>1945.74</v>
      </c>
      <c r="P691" s="14">
        <v>2000</v>
      </c>
      <c r="Q691" s="14">
        <f t="shared" si="328"/>
        <v>8068.28</v>
      </c>
    </row>
    <row r="692" spans="1:17" s="3" customFormat="1" ht="18" customHeight="1" x14ac:dyDescent="0.15">
      <c r="A692" s="25"/>
      <c r="B692" s="12">
        <v>5</v>
      </c>
      <c r="C692" s="15" t="s">
        <v>1315</v>
      </c>
      <c r="D692" s="13" t="s">
        <v>1316</v>
      </c>
      <c r="E692" s="12">
        <v>202404</v>
      </c>
      <c r="F692" s="12">
        <v>202406</v>
      </c>
      <c r="G692" s="12">
        <v>3</v>
      </c>
      <c r="H692" s="14">
        <v>1854.24</v>
      </c>
      <c r="I692" s="14">
        <v>57.96</v>
      </c>
      <c r="J692" s="14">
        <v>52.14</v>
      </c>
      <c r="K692" s="14">
        <f t="shared" si="339"/>
        <v>1964.3400000000001</v>
      </c>
      <c r="L692" s="14">
        <v>927.21</v>
      </c>
      <c r="M692" s="14">
        <v>0</v>
      </c>
      <c r="N692" s="14">
        <v>0</v>
      </c>
      <c r="O692" s="14">
        <f t="shared" si="340"/>
        <v>927.21</v>
      </c>
      <c r="P692" s="14">
        <v>0</v>
      </c>
      <c r="Q692" s="14">
        <f t="shared" si="328"/>
        <v>2891.55</v>
      </c>
    </row>
    <row r="693" spans="1:17" s="4" customFormat="1" ht="24.95" customHeight="1" x14ac:dyDescent="0.15">
      <c r="A693" s="16" t="s">
        <v>33</v>
      </c>
      <c r="B693" s="34" t="s">
        <v>34</v>
      </c>
      <c r="C693" s="34"/>
      <c r="D693" s="34"/>
      <c r="E693" s="34"/>
      <c r="F693" s="34"/>
      <c r="G693" s="34"/>
      <c r="H693" s="14">
        <f>SUM(H688:H692)</f>
        <v>17420.16</v>
      </c>
      <c r="I693" s="14">
        <f t="shared" ref="I693" si="401">SUM(I688:I692)</f>
        <v>544.44000000000005</v>
      </c>
      <c r="J693" s="14">
        <f t="shared" ref="J693" si="402">SUM(J688:J692)</f>
        <v>489.9</v>
      </c>
      <c r="K693" s="14">
        <f t="shared" ref="K693" si="403">SUM(K688:K692)</f>
        <v>18454.5</v>
      </c>
      <c r="L693" s="14">
        <f t="shared" ref="L693" si="404">SUM(L688:L692)</f>
        <v>8710.17</v>
      </c>
      <c r="M693" s="14">
        <f t="shared" ref="M693" si="405">SUM(M688:M692)</f>
        <v>0</v>
      </c>
      <c r="N693" s="14">
        <f t="shared" ref="N693" si="406">SUM(N688:N692)</f>
        <v>0</v>
      </c>
      <c r="O693" s="14">
        <f t="shared" ref="O693" si="407">SUM(O688:O692)</f>
        <v>8710.17</v>
      </c>
      <c r="P693" s="14">
        <f t="shared" ref="P693" si="408">SUM(P688:P692)</f>
        <v>8000</v>
      </c>
      <c r="Q693" s="14">
        <f t="shared" ref="Q693" si="409">SUM(Q688:Q692)</f>
        <v>35164.67</v>
      </c>
    </row>
    <row r="694" spans="1:17" s="3" customFormat="1" ht="24.95" customHeight="1" x14ac:dyDescent="0.15">
      <c r="A694" s="13" t="s">
        <v>1317</v>
      </c>
      <c r="B694" s="11">
        <v>1</v>
      </c>
      <c r="C694" s="12" t="s">
        <v>1318</v>
      </c>
      <c r="D694" s="13" t="s">
        <v>1319</v>
      </c>
      <c r="E694" s="12" t="s">
        <v>95</v>
      </c>
      <c r="F694" s="12">
        <v>202410</v>
      </c>
      <c r="G694" s="12">
        <v>4</v>
      </c>
      <c r="H694" s="14">
        <v>2594.3200000000002</v>
      </c>
      <c r="I694" s="14">
        <v>81.08</v>
      </c>
      <c r="J694" s="14">
        <v>72.959999999999994</v>
      </c>
      <c r="K694" s="14">
        <f t="shared" si="339"/>
        <v>2748.36</v>
      </c>
      <c r="L694" s="14">
        <v>1297.1600000000001</v>
      </c>
      <c r="M694" s="14">
        <v>0</v>
      </c>
      <c r="N694" s="14">
        <v>0</v>
      </c>
      <c r="O694" s="14">
        <f t="shared" si="340"/>
        <v>1297.1600000000001</v>
      </c>
      <c r="P694" s="14">
        <v>0</v>
      </c>
      <c r="Q694" s="14">
        <f t="shared" ref="Q694:Q774" si="410">SUM(K694,O694,P694)</f>
        <v>4045.5200000000004</v>
      </c>
    </row>
    <row r="695" spans="1:17" s="4" customFormat="1" ht="24.95" customHeight="1" x14ac:dyDescent="0.15">
      <c r="A695" s="16" t="s">
        <v>33</v>
      </c>
      <c r="B695" s="34" t="s">
        <v>47</v>
      </c>
      <c r="C695" s="34"/>
      <c r="D695" s="34"/>
      <c r="E695" s="34"/>
      <c r="F695" s="34"/>
      <c r="G695" s="34"/>
      <c r="H695" s="14">
        <f>SUM(H694)</f>
        <v>2594.3200000000002</v>
      </c>
      <c r="I695" s="14">
        <f t="shared" ref="I695:Q695" si="411">SUM(I694)</f>
        <v>81.08</v>
      </c>
      <c r="J695" s="14">
        <f t="shared" si="411"/>
        <v>72.959999999999994</v>
      </c>
      <c r="K695" s="14">
        <f t="shared" si="411"/>
        <v>2748.36</v>
      </c>
      <c r="L695" s="14">
        <f t="shared" si="411"/>
        <v>1297.1600000000001</v>
      </c>
      <c r="M695" s="14">
        <f t="shared" si="411"/>
        <v>0</v>
      </c>
      <c r="N695" s="14">
        <f t="shared" si="411"/>
        <v>0</v>
      </c>
      <c r="O695" s="14">
        <f t="shared" si="411"/>
        <v>1297.1600000000001</v>
      </c>
      <c r="P695" s="14">
        <f t="shared" si="411"/>
        <v>0</v>
      </c>
      <c r="Q695" s="14">
        <f t="shared" si="411"/>
        <v>4045.5200000000004</v>
      </c>
    </row>
    <row r="696" spans="1:17" s="3" customFormat="1" ht="18" customHeight="1" x14ac:dyDescent="0.15">
      <c r="A696" s="23" t="s">
        <v>1320</v>
      </c>
      <c r="B696" s="11">
        <v>1</v>
      </c>
      <c r="C696" s="12" t="s">
        <v>1321</v>
      </c>
      <c r="D696" s="13" t="s">
        <v>1322</v>
      </c>
      <c r="E696" s="12" t="s">
        <v>199</v>
      </c>
      <c r="F696" s="12" t="s">
        <v>23</v>
      </c>
      <c r="G696" s="12">
        <v>3</v>
      </c>
      <c r="H696" s="14">
        <v>1945.74</v>
      </c>
      <c r="I696" s="14">
        <v>60.81</v>
      </c>
      <c r="J696" s="14">
        <v>24.33</v>
      </c>
      <c r="K696" s="14">
        <f t="shared" si="339"/>
        <v>2030.8799999999999</v>
      </c>
      <c r="L696" s="14">
        <v>972.87</v>
      </c>
      <c r="M696" s="14">
        <v>0</v>
      </c>
      <c r="N696" s="14">
        <v>0</v>
      </c>
      <c r="O696" s="14">
        <f t="shared" si="340"/>
        <v>972.87</v>
      </c>
      <c r="P696" s="14">
        <v>0</v>
      </c>
      <c r="Q696" s="14">
        <f t="shared" si="410"/>
        <v>3003.75</v>
      </c>
    </row>
    <row r="697" spans="1:17" s="3" customFormat="1" ht="18" customHeight="1" x14ac:dyDescent="0.15">
      <c r="A697" s="25"/>
      <c r="B697" s="11">
        <v>2</v>
      </c>
      <c r="C697" s="12" t="s">
        <v>1323</v>
      </c>
      <c r="D697" s="13" t="s">
        <v>178</v>
      </c>
      <c r="E697" s="12" t="s">
        <v>199</v>
      </c>
      <c r="F697" s="12" t="s">
        <v>23</v>
      </c>
      <c r="G697" s="12">
        <v>3</v>
      </c>
      <c r="H697" s="14">
        <v>1945.74</v>
      </c>
      <c r="I697" s="14">
        <v>60.81</v>
      </c>
      <c r="J697" s="14">
        <v>24.33</v>
      </c>
      <c r="K697" s="14">
        <f t="shared" si="339"/>
        <v>2030.8799999999999</v>
      </c>
      <c r="L697" s="14">
        <v>972.87</v>
      </c>
      <c r="M697" s="14">
        <v>0</v>
      </c>
      <c r="N697" s="14">
        <v>0</v>
      </c>
      <c r="O697" s="14">
        <f t="shared" si="340"/>
        <v>972.87</v>
      </c>
      <c r="P697" s="14">
        <v>0</v>
      </c>
      <c r="Q697" s="14">
        <f t="shared" si="410"/>
        <v>3003.75</v>
      </c>
    </row>
    <row r="698" spans="1:17" s="4" customFormat="1" ht="24.95" customHeight="1" x14ac:dyDescent="0.15">
      <c r="A698" s="16" t="s">
        <v>33</v>
      </c>
      <c r="B698" s="34" t="s">
        <v>61</v>
      </c>
      <c r="C698" s="34"/>
      <c r="D698" s="34"/>
      <c r="E698" s="34"/>
      <c r="F698" s="34"/>
      <c r="G698" s="34"/>
      <c r="H698" s="14">
        <f>SUM(H696:H697)</f>
        <v>3891.48</v>
      </c>
      <c r="I698" s="14">
        <f t="shared" ref="I698" si="412">SUM(I696:I697)</f>
        <v>121.62</v>
      </c>
      <c r="J698" s="14">
        <f t="shared" ref="J698" si="413">SUM(J696:J697)</f>
        <v>48.66</v>
      </c>
      <c r="K698" s="14">
        <f t="shared" ref="K698" si="414">SUM(K696:K697)</f>
        <v>4061.7599999999998</v>
      </c>
      <c r="L698" s="14">
        <f t="shared" ref="L698" si="415">SUM(L696:L697)</f>
        <v>1945.74</v>
      </c>
      <c r="M698" s="14">
        <f t="shared" ref="M698" si="416">SUM(M696:M697)</f>
        <v>0</v>
      </c>
      <c r="N698" s="14">
        <f t="shared" ref="N698" si="417">SUM(N696:N697)</f>
        <v>0</v>
      </c>
      <c r="O698" s="14">
        <f t="shared" ref="O698" si="418">SUM(O696:O697)</f>
        <v>1945.74</v>
      </c>
      <c r="P698" s="14">
        <f t="shared" ref="P698" si="419">SUM(P696:P697)</f>
        <v>0</v>
      </c>
      <c r="Q698" s="14">
        <f t="shared" ref="Q698" si="420">SUM(Q696:Q697)</f>
        <v>6007.5</v>
      </c>
    </row>
    <row r="699" spans="1:17" s="3" customFormat="1" ht="18" customHeight="1" x14ac:dyDescent="0.15">
      <c r="A699" s="23" t="s">
        <v>1324</v>
      </c>
      <c r="B699" s="11">
        <v>1</v>
      </c>
      <c r="C699" s="12" t="s">
        <v>1325</v>
      </c>
      <c r="D699" s="13" t="s">
        <v>1326</v>
      </c>
      <c r="E699" s="12" t="s">
        <v>106</v>
      </c>
      <c r="F699" s="12" t="s">
        <v>23</v>
      </c>
      <c r="G699" s="12">
        <v>8</v>
      </c>
      <c r="H699" s="14">
        <v>5188.6400000000003</v>
      </c>
      <c r="I699" s="14">
        <v>162.16</v>
      </c>
      <c r="J699" s="14">
        <v>178.32</v>
      </c>
      <c r="K699" s="14">
        <f t="shared" si="339"/>
        <v>5529.12</v>
      </c>
      <c r="L699" s="14">
        <v>2594.3200000000002</v>
      </c>
      <c r="M699" s="14">
        <v>0</v>
      </c>
      <c r="N699" s="14">
        <v>0</v>
      </c>
      <c r="O699" s="14">
        <f t="shared" si="340"/>
        <v>2594.3200000000002</v>
      </c>
      <c r="P699" s="14">
        <v>2000</v>
      </c>
      <c r="Q699" s="14">
        <f t="shared" si="410"/>
        <v>10123.44</v>
      </c>
    </row>
    <row r="700" spans="1:17" s="3" customFormat="1" ht="18" customHeight="1" x14ac:dyDescent="0.15">
      <c r="A700" s="24"/>
      <c r="B700" s="11">
        <v>2</v>
      </c>
      <c r="C700" s="12" t="s">
        <v>1327</v>
      </c>
      <c r="D700" s="13" t="s">
        <v>1328</v>
      </c>
      <c r="E700" s="12">
        <v>202407</v>
      </c>
      <c r="F700" s="12" t="s">
        <v>23</v>
      </c>
      <c r="G700" s="12">
        <v>6</v>
      </c>
      <c r="H700" s="14">
        <v>4800</v>
      </c>
      <c r="I700" s="14">
        <v>150</v>
      </c>
      <c r="J700" s="14">
        <v>165</v>
      </c>
      <c r="K700" s="14">
        <f t="shared" si="339"/>
        <v>5115</v>
      </c>
      <c r="L700" s="14">
        <v>2400</v>
      </c>
      <c r="M700" s="14">
        <v>0</v>
      </c>
      <c r="N700" s="14">
        <v>0</v>
      </c>
      <c r="O700" s="14">
        <f t="shared" si="340"/>
        <v>2400</v>
      </c>
      <c r="P700" s="14">
        <v>2000</v>
      </c>
      <c r="Q700" s="14">
        <f t="shared" si="410"/>
        <v>9515</v>
      </c>
    </row>
    <row r="701" spans="1:17" s="3" customFormat="1" ht="18" customHeight="1" x14ac:dyDescent="0.15">
      <c r="A701" s="24"/>
      <c r="B701" s="11">
        <v>3</v>
      </c>
      <c r="C701" s="12" t="s">
        <v>1329</v>
      </c>
      <c r="D701" s="13" t="s">
        <v>969</v>
      </c>
      <c r="E701" s="12" t="s">
        <v>22</v>
      </c>
      <c r="F701" s="12" t="s">
        <v>23</v>
      </c>
      <c r="G701" s="12">
        <v>9</v>
      </c>
      <c r="H701" s="14">
        <v>7200</v>
      </c>
      <c r="I701" s="14">
        <v>225</v>
      </c>
      <c r="J701" s="14">
        <v>247.5</v>
      </c>
      <c r="K701" s="14">
        <f t="shared" si="339"/>
        <v>7672.5</v>
      </c>
      <c r="L701" s="14">
        <v>3600</v>
      </c>
      <c r="M701" s="14">
        <v>0</v>
      </c>
      <c r="N701" s="14">
        <v>0</v>
      </c>
      <c r="O701" s="14">
        <f t="shared" si="340"/>
        <v>3600</v>
      </c>
      <c r="P701" s="14">
        <v>2000</v>
      </c>
      <c r="Q701" s="14">
        <f t="shared" si="410"/>
        <v>13272.5</v>
      </c>
    </row>
    <row r="702" spans="1:17" s="3" customFormat="1" ht="18" customHeight="1" x14ac:dyDescent="0.15">
      <c r="A702" s="25"/>
      <c r="B702" s="11">
        <v>4</v>
      </c>
      <c r="C702" s="12" t="s">
        <v>1330</v>
      </c>
      <c r="D702" s="13" t="s">
        <v>1331</v>
      </c>
      <c r="E702" s="12">
        <v>202407</v>
      </c>
      <c r="F702" s="12" t="s">
        <v>23</v>
      </c>
      <c r="G702" s="12">
        <v>6</v>
      </c>
      <c r="H702" s="14">
        <v>3891.48</v>
      </c>
      <c r="I702" s="14">
        <v>121.62</v>
      </c>
      <c r="J702" s="14">
        <v>133.74</v>
      </c>
      <c r="K702" s="14">
        <f t="shared" si="339"/>
        <v>4146.84</v>
      </c>
      <c r="L702" s="14">
        <v>1945.74</v>
      </c>
      <c r="M702" s="14">
        <v>0</v>
      </c>
      <c r="N702" s="14">
        <v>0</v>
      </c>
      <c r="O702" s="14">
        <f t="shared" si="340"/>
        <v>1945.74</v>
      </c>
      <c r="P702" s="14">
        <v>2000</v>
      </c>
      <c r="Q702" s="14">
        <f t="shared" si="410"/>
        <v>8092.58</v>
      </c>
    </row>
    <row r="703" spans="1:17" s="4" customFormat="1" ht="24.95" customHeight="1" x14ac:dyDescent="0.15">
      <c r="A703" s="16" t="s">
        <v>33</v>
      </c>
      <c r="B703" s="34" t="s">
        <v>91</v>
      </c>
      <c r="C703" s="34"/>
      <c r="D703" s="34"/>
      <c r="E703" s="34"/>
      <c r="F703" s="34"/>
      <c r="G703" s="34"/>
      <c r="H703" s="14">
        <f>SUM(H699:H702)</f>
        <v>21080.12</v>
      </c>
      <c r="I703" s="14">
        <f t="shared" ref="I703" si="421">SUM(I699:I702)</f>
        <v>658.78</v>
      </c>
      <c r="J703" s="14">
        <f t="shared" ref="J703" si="422">SUM(J699:J702)</f>
        <v>724.56</v>
      </c>
      <c r="K703" s="14">
        <f t="shared" ref="K703" si="423">SUM(K699:K702)</f>
        <v>22463.46</v>
      </c>
      <c r="L703" s="14">
        <f t="shared" ref="L703" si="424">SUM(L699:L702)</f>
        <v>10540.06</v>
      </c>
      <c r="M703" s="14">
        <f t="shared" ref="M703" si="425">SUM(M699:M702)</f>
        <v>0</v>
      </c>
      <c r="N703" s="14">
        <f t="shared" ref="N703" si="426">SUM(N699:N702)</f>
        <v>0</v>
      </c>
      <c r="O703" s="14">
        <f t="shared" ref="O703" si="427">SUM(O699:O702)</f>
        <v>10540.06</v>
      </c>
      <c r="P703" s="14">
        <f t="shared" ref="P703" si="428">SUM(P699:P702)</f>
        <v>8000</v>
      </c>
      <c r="Q703" s="14">
        <f t="shared" ref="Q703" si="429">SUM(Q699:Q702)</f>
        <v>41003.520000000004</v>
      </c>
    </row>
    <row r="704" spans="1:17" s="3" customFormat="1" ht="24.95" customHeight="1" x14ac:dyDescent="0.15">
      <c r="A704" s="13" t="s">
        <v>1332</v>
      </c>
      <c r="B704" s="11">
        <v>1</v>
      </c>
      <c r="C704" s="12" t="s">
        <v>1333</v>
      </c>
      <c r="D704" s="13" t="s">
        <v>1334</v>
      </c>
      <c r="E704" s="12" t="s">
        <v>58</v>
      </c>
      <c r="F704" s="12" t="s">
        <v>23</v>
      </c>
      <c r="G704" s="12">
        <v>7</v>
      </c>
      <c r="H704" s="14">
        <v>4540.0600000000004</v>
      </c>
      <c r="I704" s="14">
        <v>141.88999999999999</v>
      </c>
      <c r="J704" s="14">
        <v>127.68</v>
      </c>
      <c r="K704" s="14">
        <f t="shared" si="339"/>
        <v>4809.630000000001</v>
      </c>
      <c r="L704" s="14">
        <v>2270.0300000000002</v>
      </c>
      <c r="M704" s="14">
        <v>0</v>
      </c>
      <c r="N704" s="14">
        <v>0</v>
      </c>
      <c r="O704" s="14">
        <f t="shared" si="340"/>
        <v>2270.0300000000002</v>
      </c>
      <c r="P704" s="14">
        <v>2000</v>
      </c>
      <c r="Q704" s="14">
        <f t="shared" si="410"/>
        <v>9079.6600000000017</v>
      </c>
    </row>
    <row r="705" spans="1:17" s="4" customFormat="1" ht="24.95" customHeight="1" x14ac:dyDescent="0.15">
      <c r="A705" s="16" t="s">
        <v>33</v>
      </c>
      <c r="B705" s="34" t="s">
        <v>47</v>
      </c>
      <c r="C705" s="34"/>
      <c r="D705" s="34"/>
      <c r="E705" s="34"/>
      <c r="F705" s="34"/>
      <c r="G705" s="34"/>
      <c r="H705" s="14">
        <f>SUM(H704)</f>
        <v>4540.0600000000004</v>
      </c>
      <c r="I705" s="14">
        <f t="shared" ref="I705:Q705" si="430">SUM(I704)</f>
        <v>141.88999999999999</v>
      </c>
      <c r="J705" s="14">
        <f t="shared" si="430"/>
        <v>127.68</v>
      </c>
      <c r="K705" s="14">
        <f t="shared" si="430"/>
        <v>4809.630000000001</v>
      </c>
      <c r="L705" s="14">
        <f t="shared" si="430"/>
        <v>2270.0300000000002</v>
      </c>
      <c r="M705" s="14">
        <f t="shared" si="430"/>
        <v>0</v>
      </c>
      <c r="N705" s="14">
        <f t="shared" si="430"/>
        <v>0</v>
      </c>
      <c r="O705" s="14">
        <f t="shared" si="430"/>
        <v>2270.0300000000002</v>
      </c>
      <c r="P705" s="14">
        <f t="shared" si="430"/>
        <v>2000</v>
      </c>
      <c r="Q705" s="14">
        <f t="shared" si="430"/>
        <v>9079.6600000000017</v>
      </c>
    </row>
    <row r="706" spans="1:17" s="3" customFormat="1" ht="18" customHeight="1" x14ac:dyDescent="0.15">
      <c r="A706" s="23" t="s">
        <v>1335</v>
      </c>
      <c r="B706" s="11">
        <v>1</v>
      </c>
      <c r="C706" s="12" t="s">
        <v>1336</v>
      </c>
      <c r="D706" s="13" t="s">
        <v>1337</v>
      </c>
      <c r="E706" s="12" t="s">
        <v>22</v>
      </c>
      <c r="F706" s="12" t="s">
        <v>23</v>
      </c>
      <c r="G706" s="12">
        <v>9</v>
      </c>
      <c r="H706" s="14">
        <v>5837.22</v>
      </c>
      <c r="I706" s="14">
        <v>182.43</v>
      </c>
      <c r="J706" s="14">
        <v>164.16</v>
      </c>
      <c r="K706" s="14">
        <f t="shared" si="339"/>
        <v>6183.81</v>
      </c>
      <c r="L706" s="14">
        <v>2918.61</v>
      </c>
      <c r="M706" s="14">
        <v>0</v>
      </c>
      <c r="N706" s="14">
        <v>0</v>
      </c>
      <c r="O706" s="14">
        <f t="shared" si="340"/>
        <v>2918.61</v>
      </c>
      <c r="P706" s="14">
        <v>0</v>
      </c>
      <c r="Q706" s="14">
        <f t="shared" si="410"/>
        <v>9102.42</v>
      </c>
    </row>
    <row r="707" spans="1:17" s="3" customFormat="1" ht="18" customHeight="1" x14ac:dyDescent="0.15">
      <c r="A707" s="24"/>
      <c r="B707" s="11">
        <v>2</v>
      </c>
      <c r="C707" s="12" t="s">
        <v>1338</v>
      </c>
      <c r="D707" s="13" t="s">
        <v>1339</v>
      </c>
      <c r="E707" s="12" t="s">
        <v>22</v>
      </c>
      <c r="F707" s="12" t="s">
        <v>23</v>
      </c>
      <c r="G707" s="12">
        <v>9</v>
      </c>
      <c r="H707" s="14">
        <v>5837.22</v>
      </c>
      <c r="I707" s="14">
        <v>182.43</v>
      </c>
      <c r="J707" s="14">
        <v>164.16</v>
      </c>
      <c r="K707" s="14">
        <f t="shared" si="339"/>
        <v>6183.81</v>
      </c>
      <c r="L707" s="14">
        <v>2918.61</v>
      </c>
      <c r="M707" s="14">
        <v>0</v>
      </c>
      <c r="N707" s="14">
        <v>0</v>
      </c>
      <c r="O707" s="14">
        <f t="shared" si="340"/>
        <v>2918.61</v>
      </c>
      <c r="P707" s="14">
        <v>0</v>
      </c>
      <c r="Q707" s="14">
        <f t="shared" si="410"/>
        <v>9102.42</v>
      </c>
    </row>
    <row r="708" spans="1:17" s="3" customFormat="1" ht="18" customHeight="1" x14ac:dyDescent="0.15">
      <c r="A708" s="25"/>
      <c r="B708" s="11">
        <v>3</v>
      </c>
      <c r="C708" s="12" t="s">
        <v>1340</v>
      </c>
      <c r="D708" s="13" t="s">
        <v>1341</v>
      </c>
      <c r="E708" s="12" t="s">
        <v>22</v>
      </c>
      <c r="F708" s="12" t="s">
        <v>23</v>
      </c>
      <c r="G708" s="12">
        <v>9</v>
      </c>
      <c r="H708" s="14">
        <v>5837.22</v>
      </c>
      <c r="I708" s="14">
        <v>182.43</v>
      </c>
      <c r="J708" s="14">
        <v>164.16</v>
      </c>
      <c r="K708" s="14">
        <f t="shared" si="339"/>
        <v>6183.81</v>
      </c>
      <c r="L708" s="14">
        <v>2918.61</v>
      </c>
      <c r="M708" s="14">
        <v>0</v>
      </c>
      <c r="N708" s="14">
        <v>0</v>
      </c>
      <c r="O708" s="14">
        <f t="shared" si="340"/>
        <v>2918.61</v>
      </c>
      <c r="P708" s="14">
        <v>0</v>
      </c>
      <c r="Q708" s="14">
        <f t="shared" si="410"/>
        <v>9102.42</v>
      </c>
    </row>
    <row r="709" spans="1:17" s="4" customFormat="1" ht="24.95" customHeight="1" x14ac:dyDescent="0.15">
      <c r="A709" s="16" t="s">
        <v>33</v>
      </c>
      <c r="B709" s="34" t="s">
        <v>191</v>
      </c>
      <c r="C709" s="34"/>
      <c r="D709" s="34"/>
      <c r="E709" s="34"/>
      <c r="F709" s="34"/>
      <c r="G709" s="34"/>
      <c r="H709" s="14">
        <f>SUM(H706:H708)</f>
        <v>17511.66</v>
      </c>
      <c r="I709" s="14">
        <f t="shared" ref="I709" si="431">SUM(I706:I708)</f>
        <v>547.29</v>
      </c>
      <c r="J709" s="14">
        <f t="shared" ref="J709" si="432">SUM(J706:J708)</f>
        <v>492.48</v>
      </c>
      <c r="K709" s="14">
        <f t="shared" ref="K709" si="433">SUM(K706:K708)</f>
        <v>18551.43</v>
      </c>
      <c r="L709" s="14">
        <f t="shared" ref="L709" si="434">SUM(L706:L708)</f>
        <v>8755.83</v>
      </c>
      <c r="M709" s="14">
        <f t="shared" ref="M709" si="435">SUM(M706:M708)</f>
        <v>0</v>
      </c>
      <c r="N709" s="14">
        <f t="shared" ref="N709" si="436">SUM(N706:N708)</f>
        <v>0</v>
      </c>
      <c r="O709" s="14">
        <f t="shared" ref="O709" si="437">SUM(O706:O708)</f>
        <v>8755.83</v>
      </c>
      <c r="P709" s="14">
        <f t="shared" ref="P709" si="438">SUM(P706:P708)</f>
        <v>0</v>
      </c>
      <c r="Q709" s="14">
        <f t="shared" ref="Q709" si="439">SUM(Q706:Q708)</f>
        <v>27307.260000000002</v>
      </c>
    </row>
    <row r="710" spans="1:17" s="3" customFormat="1" ht="18" customHeight="1" x14ac:dyDescent="0.15">
      <c r="A710" s="23" t="s">
        <v>1342</v>
      </c>
      <c r="B710" s="11">
        <v>1</v>
      </c>
      <c r="C710" s="12" t="s">
        <v>1343</v>
      </c>
      <c r="D710" s="13" t="s">
        <v>1344</v>
      </c>
      <c r="E710" s="11" t="str">
        <f>"202406"</f>
        <v>202406</v>
      </c>
      <c r="F710" s="11" t="str">
        <f t="shared" ref="F710:F714" si="440">"202412"</f>
        <v>202412</v>
      </c>
      <c r="G710" s="12">
        <v>7</v>
      </c>
      <c r="H710" s="14">
        <v>4540.0600000000004</v>
      </c>
      <c r="I710" s="14">
        <v>141.88999999999999</v>
      </c>
      <c r="J710" s="14">
        <v>56.77</v>
      </c>
      <c r="K710" s="14">
        <f t="shared" si="339"/>
        <v>4738.7200000000012</v>
      </c>
      <c r="L710" s="14">
        <v>2270.0300000000002</v>
      </c>
      <c r="M710" s="14">
        <v>0</v>
      </c>
      <c r="N710" s="14">
        <v>0</v>
      </c>
      <c r="O710" s="14">
        <f t="shared" si="340"/>
        <v>2270.0300000000002</v>
      </c>
      <c r="P710" s="14">
        <v>2000</v>
      </c>
      <c r="Q710" s="14">
        <f t="shared" si="410"/>
        <v>9008.7500000000018</v>
      </c>
    </row>
    <row r="711" spans="1:17" s="3" customFormat="1" ht="18" customHeight="1" x14ac:dyDescent="0.15">
      <c r="A711" s="24"/>
      <c r="B711" s="11">
        <v>2</v>
      </c>
      <c r="C711" s="12" t="s">
        <v>1345</v>
      </c>
      <c r="D711" s="13" t="s">
        <v>1346</v>
      </c>
      <c r="E711" s="11">
        <v>202410</v>
      </c>
      <c r="F711" s="11" t="str">
        <f t="shared" si="440"/>
        <v>202412</v>
      </c>
      <c r="G711" s="12">
        <v>3</v>
      </c>
      <c r="H711" s="14">
        <v>1945.74</v>
      </c>
      <c r="I711" s="14">
        <v>60.81</v>
      </c>
      <c r="J711" s="14">
        <v>24.33</v>
      </c>
      <c r="K711" s="14">
        <f t="shared" si="339"/>
        <v>2030.8799999999999</v>
      </c>
      <c r="L711" s="14">
        <v>972.87</v>
      </c>
      <c r="M711" s="14">
        <v>0</v>
      </c>
      <c r="N711" s="14">
        <v>0</v>
      </c>
      <c r="O711" s="14">
        <f t="shared" si="340"/>
        <v>972.87</v>
      </c>
      <c r="P711" s="14">
        <v>0</v>
      </c>
      <c r="Q711" s="14">
        <f t="shared" si="410"/>
        <v>3003.75</v>
      </c>
    </row>
    <row r="712" spans="1:17" s="3" customFormat="1" ht="18" customHeight="1" x14ac:dyDescent="0.15">
      <c r="A712" s="24"/>
      <c r="B712" s="11">
        <v>3</v>
      </c>
      <c r="C712" s="12" t="s">
        <v>1347</v>
      </c>
      <c r="D712" s="13" t="s">
        <v>1348</v>
      </c>
      <c r="E712" s="11">
        <v>202411</v>
      </c>
      <c r="F712" s="11" t="str">
        <f t="shared" si="440"/>
        <v>202412</v>
      </c>
      <c r="G712" s="12">
        <v>2</v>
      </c>
      <c r="H712" s="14">
        <v>1297.1600000000001</v>
      </c>
      <c r="I712" s="14">
        <v>40.54</v>
      </c>
      <c r="J712" s="14">
        <v>16.22</v>
      </c>
      <c r="K712" s="14">
        <f t="shared" si="339"/>
        <v>1353.92</v>
      </c>
      <c r="L712" s="14">
        <v>648.58000000000004</v>
      </c>
      <c r="M712" s="14">
        <v>0</v>
      </c>
      <c r="N712" s="14">
        <v>0</v>
      </c>
      <c r="O712" s="14">
        <f t="shared" si="340"/>
        <v>648.58000000000004</v>
      </c>
      <c r="P712" s="14">
        <v>0</v>
      </c>
      <c r="Q712" s="14">
        <f t="shared" si="410"/>
        <v>2002.5</v>
      </c>
    </row>
    <row r="713" spans="1:17" s="3" customFormat="1" ht="18" customHeight="1" x14ac:dyDescent="0.15">
      <c r="A713" s="24"/>
      <c r="B713" s="11">
        <v>4</v>
      </c>
      <c r="C713" s="12" t="s">
        <v>1349</v>
      </c>
      <c r="D713" s="13" t="s">
        <v>1350</v>
      </c>
      <c r="E713" s="11">
        <v>202412</v>
      </c>
      <c r="F713" s="11" t="str">
        <f t="shared" si="440"/>
        <v>202412</v>
      </c>
      <c r="G713" s="12">
        <v>1</v>
      </c>
      <c r="H713" s="14">
        <v>648.58000000000004</v>
      </c>
      <c r="I713" s="14">
        <v>20.27</v>
      </c>
      <c r="J713" s="14">
        <v>8.11</v>
      </c>
      <c r="K713" s="14">
        <f t="shared" si="339"/>
        <v>676.96</v>
      </c>
      <c r="L713" s="14">
        <v>324.29000000000002</v>
      </c>
      <c r="M713" s="14">
        <v>0</v>
      </c>
      <c r="N713" s="14">
        <v>0</v>
      </c>
      <c r="O713" s="14">
        <f t="shared" si="340"/>
        <v>324.29000000000002</v>
      </c>
      <c r="P713" s="14">
        <v>0</v>
      </c>
      <c r="Q713" s="14">
        <f t="shared" si="410"/>
        <v>1001.25</v>
      </c>
    </row>
    <row r="714" spans="1:17" s="3" customFormat="1" ht="18" customHeight="1" x14ac:dyDescent="0.15">
      <c r="A714" s="24"/>
      <c r="B714" s="11">
        <v>5</v>
      </c>
      <c r="C714" s="12" t="s">
        <v>1351</v>
      </c>
      <c r="D714" s="13" t="s">
        <v>1352</v>
      </c>
      <c r="E714" s="11">
        <v>202412</v>
      </c>
      <c r="F714" s="11" t="str">
        <f t="shared" si="440"/>
        <v>202412</v>
      </c>
      <c r="G714" s="12">
        <v>1</v>
      </c>
      <c r="H714" s="14">
        <v>704.48</v>
      </c>
      <c r="I714" s="14">
        <v>22.02</v>
      </c>
      <c r="J714" s="14">
        <v>8.81</v>
      </c>
      <c r="K714" s="14">
        <f t="shared" si="339"/>
        <v>735.31</v>
      </c>
      <c r="L714" s="14">
        <v>324.29000000000002</v>
      </c>
      <c r="M714" s="14">
        <v>0</v>
      </c>
      <c r="N714" s="14">
        <v>0</v>
      </c>
      <c r="O714" s="14">
        <f t="shared" si="340"/>
        <v>324.29000000000002</v>
      </c>
      <c r="P714" s="14">
        <v>0</v>
      </c>
      <c r="Q714" s="14">
        <f t="shared" si="410"/>
        <v>1059.5999999999999</v>
      </c>
    </row>
    <row r="715" spans="1:17" s="3" customFormat="1" ht="18" customHeight="1" x14ac:dyDescent="0.15">
      <c r="A715" s="24"/>
      <c r="B715" s="11">
        <v>6</v>
      </c>
      <c r="C715" s="12" t="s">
        <v>1353</v>
      </c>
      <c r="D715" s="13" t="s">
        <v>1354</v>
      </c>
      <c r="E715" s="38" t="s">
        <v>636</v>
      </c>
      <c r="F715" s="38" t="s">
        <v>334</v>
      </c>
      <c r="G715" s="12">
        <v>4</v>
      </c>
      <c r="H715" s="14">
        <v>2594.3200000000002</v>
      </c>
      <c r="I715" s="14">
        <v>81.08</v>
      </c>
      <c r="J715" s="14">
        <v>32.44</v>
      </c>
      <c r="K715" s="14">
        <f t="shared" si="339"/>
        <v>2707.84</v>
      </c>
      <c r="L715" s="14">
        <v>1297.1600000000001</v>
      </c>
      <c r="M715" s="14">
        <v>0</v>
      </c>
      <c r="N715" s="14">
        <v>0</v>
      </c>
      <c r="O715" s="14">
        <f t="shared" si="340"/>
        <v>1297.1600000000001</v>
      </c>
      <c r="P715" s="14">
        <v>2000</v>
      </c>
      <c r="Q715" s="14">
        <f t="shared" si="410"/>
        <v>6005</v>
      </c>
    </row>
    <row r="716" spans="1:17" s="3" customFormat="1" ht="18" customHeight="1" x14ac:dyDescent="0.15">
      <c r="A716" s="24"/>
      <c r="B716" s="11">
        <v>7</v>
      </c>
      <c r="C716" s="12" t="s">
        <v>1355</v>
      </c>
      <c r="D716" s="13" t="s">
        <v>1356</v>
      </c>
      <c r="E716" s="11">
        <v>202411</v>
      </c>
      <c r="F716" s="11" t="str">
        <f t="shared" ref="F716:F718" si="441">"202412"</f>
        <v>202412</v>
      </c>
      <c r="G716" s="12">
        <v>2</v>
      </c>
      <c r="H716" s="14">
        <v>1297.1600000000001</v>
      </c>
      <c r="I716" s="14">
        <v>40.54</v>
      </c>
      <c r="J716" s="14">
        <v>16.22</v>
      </c>
      <c r="K716" s="14">
        <f t="shared" si="339"/>
        <v>1353.92</v>
      </c>
      <c r="L716" s="14">
        <v>648.58000000000004</v>
      </c>
      <c r="M716" s="14">
        <v>0</v>
      </c>
      <c r="N716" s="14">
        <v>0</v>
      </c>
      <c r="O716" s="14">
        <f t="shared" si="340"/>
        <v>648.58000000000004</v>
      </c>
      <c r="P716" s="14">
        <v>0</v>
      </c>
      <c r="Q716" s="14">
        <f t="shared" si="410"/>
        <v>2002.5</v>
      </c>
    </row>
    <row r="717" spans="1:17" s="3" customFormat="1" ht="18" customHeight="1" x14ac:dyDescent="0.15">
      <c r="A717" s="24"/>
      <c r="B717" s="11">
        <v>8</v>
      </c>
      <c r="C717" s="12" t="s">
        <v>1357</v>
      </c>
      <c r="D717" s="13" t="s">
        <v>1358</v>
      </c>
      <c r="E717" s="11">
        <v>202411</v>
      </c>
      <c r="F717" s="11" t="str">
        <f t="shared" si="441"/>
        <v>202412</v>
      </c>
      <c r="G717" s="12">
        <v>2</v>
      </c>
      <c r="H717" s="14">
        <v>1297.1600000000001</v>
      </c>
      <c r="I717" s="14">
        <v>40.54</v>
      </c>
      <c r="J717" s="14">
        <v>16.22</v>
      </c>
      <c r="K717" s="14">
        <f t="shared" si="339"/>
        <v>1353.92</v>
      </c>
      <c r="L717" s="14">
        <v>648.58000000000004</v>
      </c>
      <c r="M717" s="14">
        <v>0</v>
      </c>
      <c r="N717" s="14">
        <v>0</v>
      </c>
      <c r="O717" s="14">
        <f t="shared" si="340"/>
        <v>648.58000000000004</v>
      </c>
      <c r="P717" s="14">
        <v>0</v>
      </c>
      <c r="Q717" s="14">
        <f t="shared" si="410"/>
        <v>2002.5</v>
      </c>
    </row>
    <row r="718" spans="1:17" s="3" customFormat="1" ht="18" customHeight="1" x14ac:dyDescent="0.15">
      <c r="A718" s="24"/>
      <c r="B718" s="11">
        <v>9</v>
      </c>
      <c r="C718" s="12" t="s">
        <v>1359</v>
      </c>
      <c r="D718" s="13" t="s">
        <v>1360</v>
      </c>
      <c r="E718" s="11">
        <v>202412</v>
      </c>
      <c r="F718" s="11" t="str">
        <f t="shared" si="441"/>
        <v>202412</v>
      </c>
      <c r="G718" s="12">
        <v>1</v>
      </c>
      <c r="H718" s="14">
        <v>648.58000000000004</v>
      </c>
      <c r="I718" s="14">
        <v>20.27</v>
      </c>
      <c r="J718" s="14">
        <v>8.11</v>
      </c>
      <c r="K718" s="14">
        <f t="shared" si="339"/>
        <v>676.96</v>
      </c>
      <c r="L718" s="14">
        <v>324.29000000000002</v>
      </c>
      <c r="M718" s="14">
        <v>0</v>
      </c>
      <c r="N718" s="14">
        <v>0</v>
      </c>
      <c r="O718" s="14">
        <f t="shared" si="340"/>
        <v>324.29000000000002</v>
      </c>
      <c r="P718" s="14">
        <v>0</v>
      </c>
      <c r="Q718" s="14">
        <f t="shared" si="410"/>
        <v>1001.25</v>
      </c>
    </row>
    <row r="719" spans="1:17" s="3" customFormat="1" ht="18" customHeight="1" x14ac:dyDescent="0.15">
      <c r="A719" s="24"/>
      <c r="B719" s="11">
        <v>10</v>
      </c>
      <c r="C719" s="12" t="s">
        <v>1361</v>
      </c>
      <c r="D719" s="13" t="s">
        <v>1362</v>
      </c>
      <c r="E719" s="11">
        <v>202405</v>
      </c>
      <c r="F719" s="11">
        <v>202405</v>
      </c>
      <c r="G719" s="12">
        <v>1</v>
      </c>
      <c r="H719" s="14">
        <v>648.58000000000004</v>
      </c>
      <c r="I719" s="14">
        <v>20.27</v>
      </c>
      <c r="J719" s="14">
        <v>8.11</v>
      </c>
      <c r="K719" s="14">
        <f t="shared" si="339"/>
        <v>676.96</v>
      </c>
      <c r="L719" s="14">
        <v>324.29000000000002</v>
      </c>
      <c r="M719" s="14">
        <v>0</v>
      </c>
      <c r="N719" s="14">
        <v>0</v>
      </c>
      <c r="O719" s="14">
        <f t="shared" si="340"/>
        <v>324.29000000000002</v>
      </c>
      <c r="P719" s="14">
        <v>0</v>
      </c>
      <c r="Q719" s="14">
        <f t="shared" si="410"/>
        <v>1001.25</v>
      </c>
    </row>
    <row r="720" spans="1:17" s="3" customFormat="1" ht="18" customHeight="1" x14ac:dyDescent="0.15">
      <c r="A720" s="25"/>
      <c r="B720" s="11">
        <v>11</v>
      </c>
      <c r="C720" s="12" t="s">
        <v>1363</v>
      </c>
      <c r="D720" s="13" t="s">
        <v>1364</v>
      </c>
      <c r="E720" s="11">
        <v>202404</v>
      </c>
      <c r="F720" s="11">
        <v>202412</v>
      </c>
      <c r="G720" s="12">
        <v>9</v>
      </c>
      <c r="H720" s="14">
        <v>0</v>
      </c>
      <c r="I720" s="14">
        <v>0</v>
      </c>
      <c r="J720" s="14">
        <v>0</v>
      </c>
      <c r="K720" s="14">
        <f t="shared" si="339"/>
        <v>0</v>
      </c>
      <c r="L720" s="14">
        <v>0</v>
      </c>
      <c r="M720" s="14">
        <v>0</v>
      </c>
      <c r="N720" s="14">
        <v>0</v>
      </c>
      <c r="O720" s="14">
        <f t="shared" si="340"/>
        <v>0</v>
      </c>
      <c r="P720" s="14">
        <v>2000</v>
      </c>
      <c r="Q720" s="14">
        <f t="shared" si="410"/>
        <v>2000</v>
      </c>
    </row>
    <row r="721" spans="1:17" s="4" customFormat="1" ht="24.95" customHeight="1" x14ac:dyDescent="0.15">
      <c r="A721" s="16" t="s">
        <v>33</v>
      </c>
      <c r="B721" s="34" t="s">
        <v>1365</v>
      </c>
      <c r="C721" s="34"/>
      <c r="D721" s="34"/>
      <c r="E721" s="34"/>
      <c r="F721" s="34"/>
      <c r="G721" s="34"/>
      <c r="H721" s="14">
        <f>SUM(H710:H720)</f>
        <v>15621.82</v>
      </c>
      <c r="I721" s="14">
        <f t="shared" ref="I721:Q721" si="442">SUM(I710:I720)</f>
        <v>488.22999999999996</v>
      </c>
      <c r="J721" s="14">
        <f t="shared" si="442"/>
        <v>195.34000000000003</v>
      </c>
      <c r="K721" s="14">
        <f t="shared" si="442"/>
        <v>16305.39</v>
      </c>
      <c r="L721" s="14">
        <f t="shared" si="442"/>
        <v>7782.96</v>
      </c>
      <c r="M721" s="14">
        <f t="shared" si="442"/>
        <v>0</v>
      </c>
      <c r="N721" s="14">
        <f t="shared" si="442"/>
        <v>0</v>
      </c>
      <c r="O721" s="14">
        <f t="shared" si="442"/>
        <v>7782.96</v>
      </c>
      <c r="P721" s="14">
        <f t="shared" si="442"/>
        <v>6000</v>
      </c>
      <c r="Q721" s="14">
        <f t="shared" si="442"/>
        <v>30088.350000000002</v>
      </c>
    </row>
    <row r="722" spans="1:17" s="3" customFormat="1" ht="18" customHeight="1" x14ac:dyDescent="0.15">
      <c r="A722" s="23" t="s">
        <v>1366</v>
      </c>
      <c r="B722" s="11">
        <v>1</v>
      </c>
      <c r="C722" s="12" t="s">
        <v>1367</v>
      </c>
      <c r="D722" s="13" t="s">
        <v>842</v>
      </c>
      <c r="E722" s="12">
        <v>202404</v>
      </c>
      <c r="F722" s="12">
        <v>202411</v>
      </c>
      <c r="G722" s="12">
        <v>8</v>
      </c>
      <c r="H722" s="14">
        <v>5188.6400000000003</v>
      </c>
      <c r="I722" s="14">
        <v>162.16</v>
      </c>
      <c r="J722" s="14">
        <v>113.52</v>
      </c>
      <c r="K722" s="14">
        <f t="shared" ref="K722:K807" si="443">SUM(H722:J722)</f>
        <v>5464.3200000000006</v>
      </c>
      <c r="L722" s="14">
        <v>2594.3200000000002</v>
      </c>
      <c r="M722" s="14">
        <v>0</v>
      </c>
      <c r="N722" s="14">
        <v>0</v>
      </c>
      <c r="O722" s="14">
        <f t="shared" ref="O722:O807" si="444">SUM(L722:N722)</f>
        <v>2594.3200000000002</v>
      </c>
      <c r="P722" s="14">
        <v>2000</v>
      </c>
      <c r="Q722" s="14">
        <f t="shared" si="410"/>
        <v>10058.640000000001</v>
      </c>
    </row>
    <row r="723" spans="1:17" s="3" customFormat="1" ht="18" customHeight="1" x14ac:dyDescent="0.15">
      <c r="A723" s="24"/>
      <c r="B723" s="11">
        <v>2</v>
      </c>
      <c r="C723" s="12" t="s">
        <v>1368</v>
      </c>
      <c r="D723" s="13" t="s">
        <v>1369</v>
      </c>
      <c r="E723" s="12">
        <v>202404</v>
      </c>
      <c r="F723" s="12">
        <v>202411</v>
      </c>
      <c r="G723" s="12">
        <v>8</v>
      </c>
      <c r="H723" s="14">
        <v>5188.6400000000003</v>
      </c>
      <c r="I723" s="14">
        <v>162.16</v>
      </c>
      <c r="J723" s="14">
        <v>113.52</v>
      </c>
      <c r="K723" s="14">
        <f t="shared" si="443"/>
        <v>5464.3200000000006</v>
      </c>
      <c r="L723" s="14">
        <v>2594.3200000000002</v>
      </c>
      <c r="M723" s="14">
        <v>0</v>
      </c>
      <c r="N723" s="14">
        <v>0</v>
      </c>
      <c r="O723" s="14">
        <f t="shared" si="444"/>
        <v>2594.3200000000002</v>
      </c>
      <c r="P723" s="14">
        <v>2000</v>
      </c>
      <c r="Q723" s="14">
        <f t="shared" si="410"/>
        <v>10058.640000000001</v>
      </c>
    </row>
    <row r="724" spans="1:17" s="3" customFormat="1" ht="18" customHeight="1" x14ac:dyDescent="0.15">
      <c r="A724" s="24"/>
      <c r="B724" s="11">
        <v>3</v>
      </c>
      <c r="C724" s="15" t="s">
        <v>1370</v>
      </c>
      <c r="D724" s="13" t="s">
        <v>1371</v>
      </c>
      <c r="E724" s="12">
        <v>202404</v>
      </c>
      <c r="F724" s="12">
        <v>202405</v>
      </c>
      <c r="G724" s="12">
        <v>2</v>
      </c>
      <c r="H724" s="14">
        <v>1297.1600000000001</v>
      </c>
      <c r="I724" s="14">
        <v>40.54</v>
      </c>
      <c r="J724" s="14">
        <v>28.38</v>
      </c>
      <c r="K724" s="14">
        <f t="shared" si="443"/>
        <v>1366.0800000000002</v>
      </c>
      <c r="L724" s="14">
        <v>648.58000000000004</v>
      </c>
      <c r="M724" s="14">
        <v>0</v>
      </c>
      <c r="N724" s="14">
        <v>0</v>
      </c>
      <c r="O724" s="14">
        <f t="shared" si="444"/>
        <v>648.58000000000004</v>
      </c>
      <c r="P724" s="14">
        <v>0</v>
      </c>
      <c r="Q724" s="14">
        <f t="shared" si="410"/>
        <v>2014.6600000000003</v>
      </c>
    </row>
    <row r="725" spans="1:17" s="3" customFormat="1" ht="18" customHeight="1" x14ac:dyDescent="0.15">
      <c r="A725" s="25"/>
      <c r="B725" s="11">
        <v>4</v>
      </c>
      <c r="C725" s="15" t="s">
        <v>1372</v>
      </c>
      <c r="D725" s="13" t="s">
        <v>1373</v>
      </c>
      <c r="E725" s="12">
        <v>202404</v>
      </c>
      <c r="F725" s="12">
        <v>202409</v>
      </c>
      <c r="G725" s="12">
        <v>6</v>
      </c>
      <c r="H725" s="14">
        <v>3891.48</v>
      </c>
      <c r="I725" s="14">
        <v>121.62</v>
      </c>
      <c r="J725" s="14">
        <v>85.14</v>
      </c>
      <c r="K725" s="14">
        <f t="shared" si="443"/>
        <v>4098.24</v>
      </c>
      <c r="L725" s="14">
        <v>1945.74</v>
      </c>
      <c r="M725" s="14">
        <v>0</v>
      </c>
      <c r="N725" s="14">
        <v>0</v>
      </c>
      <c r="O725" s="14">
        <f t="shared" si="444"/>
        <v>1945.74</v>
      </c>
      <c r="P725" s="14">
        <v>0</v>
      </c>
      <c r="Q725" s="14">
        <f t="shared" si="410"/>
        <v>6043.98</v>
      </c>
    </row>
    <row r="726" spans="1:17" s="4" customFormat="1" ht="24.95" customHeight="1" x14ac:dyDescent="0.15">
      <c r="A726" s="16" t="s">
        <v>33</v>
      </c>
      <c r="B726" s="34" t="s">
        <v>91</v>
      </c>
      <c r="C726" s="34"/>
      <c r="D726" s="34"/>
      <c r="E726" s="34"/>
      <c r="F726" s="34"/>
      <c r="G726" s="34"/>
      <c r="H726" s="14">
        <f>SUM(H722:H725)</f>
        <v>15565.92</v>
      </c>
      <c r="I726" s="14">
        <f t="shared" ref="I726" si="445">SUM(I722:I725)</f>
        <v>486.48</v>
      </c>
      <c r="J726" s="14">
        <f t="shared" ref="J726" si="446">SUM(J722:J725)</f>
        <v>340.56</v>
      </c>
      <c r="K726" s="14">
        <f t="shared" ref="K726" si="447">SUM(K722:K725)</f>
        <v>16392.96</v>
      </c>
      <c r="L726" s="14">
        <f t="shared" ref="L726" si="448">SUM(L722:L725)</f>
        <v>7782.96</v>
      </c>
      <c r="M726" s="14">
        <f t="shared" ref="M726" si="449">SUM(M722:M725)</f>
        <v>0</v>
      </c>
      <c r="N726" s="14">
        <f t="shared" ref="N726" si="450">SUM(N722:N725)</f>
        <v>0</v>
      </c>
      <c r="O726" s="14">
        <f t="shared" ref="O726" si="451">SUM(O722:O725)</f>
        <v>7782.96</v>
      </c>
      <c r="P726" s="14">
        <f t="shared" ref="P726" si="452">SUM(P722:P725)</f>
        <v>4000</v>
      </c>
      <c r="Q726" s="14">
        <f t="shared" ref="Q726" si="453">SUM(Q722:Q725)</f>
        <v>28175.920000000002</v>
      </c>
    </row>
    <row r="727" spans="1:17" s="3" customFormat="1" ht="24.95" customHeight="1" x14ac:dyDescent="0.15">
      <c r="A727" s="13" t="s">
        <v>1374</v>
      </c>
      <c r="B727" s="11">
        <v>1</v>
      </c>
      <c r="C727" s="12" t="s">
        <v>1375</v>
      </c>
      <c r="D727" s="13" t="s">
        <v>1376</v>
      </c>
      <c r="E727" s="12" t="s">
        <v>95</v>
      </c>
      <c r="F727" s="12" t="s">
        <v>23</v>
      </c>
      <c r="G727" s="12">
        <v>6</v>
      </c>
      <c r="H727" s="14">
        <v>3891.48</v>
      </c>
      <c r="I727" s="14">
        <v>121.62</v>
      </c>
      <c r="J727" s="14">
        <v>109.44</v>
      </c>
      <c r="K727" s="14">
        <f t="shared" si="443"/>
        <v>4122.54</v>
      </c>
      <c r="L727" s="14">
        <v>1945.74</v>
      </c>
      <c r="M727" s="14">
        <v>0</v>
      </c>
      <c r="N727" s="14">
        <v>0</v>
      </c>
      <c r="O727" s="14">
        <f t="shared" si="444"/>
        <v>1945.74</v>
      </c>
      <c r="P727" s="14">
        <v>2000</v>
      </c>
      <c r="Q727" s="14">
        <f t="shared" si="410"/>
        <v>8068.28</v>
      </c>
    </row>
    <row r="728" spans="1:17" s="4" customFormat="1" ht="24.95" customHeight="1" x14ac:dyDescent="0.15">
      <c r="A728" s="16" t="s">
        <v>33</v>
      </c>
      <c r="B728" s="34" t="s">
        <v>47</v>
      </c>
      <c r="C728" s="34"/>
      <c r="D728" s="34"/>
      <c r="E728" s="34"/>
      <c r="F728" s="34"/>
      <c r="G728" s="34"/>
      <c r="H728" s="14">
        <f>SUM(H727)</f>
        <v>3891.48</v>
      </c>
      <c r="I728" s="14">
        <f t="shared" ref="I728:Q728" si="454">SUM(I727)</f>
        <v>121.62</v>
      </c>
      <c r="J728" s="14">
        <f t="shared" si="454"/>
        <v>109.44</v>
      </c>
      <c r="K728" s="14">
        <f t="shared" si="454"/>
        <v>4122.54</v>
      </c>
      <c r="L728" s="14">
        <f t="shared" si="454"/>
        <v>1945.74</v>
      </c>
      <c r="M728" s="14">
        <f t="shared" si="454"/>
        <v>0</v>
      </c>
      <c r="N728" s="14">
        <f t="shared" si="454"/>
        <v>0</v>
      </c>
      <c r="O728" s="14">
        <f t="shared" si="454"/>
        <v>1945.74</v>
      </c>
      <c r="P728" s="14">
        <f t="shared" si="454"/>
        <v>2000</v>
      </c>
      <c r="Q728" s="14">
        <f t="shared" si="454"/>
        <v>8068.28</v>
      </c>
    </row>
    <row r="729" spans="1:17" s="3" customFormat="1" ht="18" customHeight="1" x14ac:dyDescent="0.15">
      <c r="A729" s="23" t="s">
        <v>1377</v>
      </c>
      <c r="B729" s="11">
        <v>1</v>
      </c>
      <c r="C729" s="12" t="s">
        <v>1378</v>
      </c>
      <c r="D729" s="13" t="s">
        <v>1379</v>
      </c>
      <c r="E729" s="12" t="s">
        <v>83</v>
      </c>
      <c r="F729" s="12" t="s">
        <v>23</v>
      </c>
      <c r="G729" s="12">
        <v>2</v>
      </c>
      <c r="H729" s="14">
        <v>1297.1600000000001</v>
      </c>
      <c r="I729" s="14">
        <v>40.54</v>
      </c>
      <c r="J729" s="14">
        <v>28.38</v>
      </c>
      <c r="K729" s="14">
        <f t="shared" si="443"/>
        <v>1366.0800000000002</v>
      </c>
      <c r="L729" s="14">
        <v>648.58000000000004</v>
      </c>
      <c r="M729" s="14">
        <v>0</v>
      </c>
      <c r="N729" s="14">
        <v>0</v>
      </c>
      <c r="O729" s="14">
        <f t="shared" si="444"/>
        <v>648.58000000000004</v>
      </c>
      <c r="P729" s="14">
        <v>0</v>
      </c>
      <c r="Q729" s="14">
        <f t="shared" si="410"/>
        <v>2014.6600000000003</v>
      </c>
    </row>
    <row r="730" spans="1:17" s="3" customFormat="1" ht="18" customHeight="1" x14ac:dyDescent="0.15">
      <c r="A730" s="24"/>
      <c r="B730" s="11">
        <v>2</v>
      </c>
      <c r="C730" s="12" t="s">
        <v>1380</v>
      </c>
      <c r="D730" s="13" t="s">
        <v>1381</v>
      </c>
      <c r="E730" s="12" t="s">
        <v>95</v>
      </c>
      <c r="F730" s="12" t="s">
        <v>23</v>
      </c>
      <c r="G730" s="12">
        <v>6</v>
      </c>
      <c r="H730" s="14">
        <v>3891.48</v>
      </c>
      <c r="I730" s="14">
        <v>121.62</v>
      </c>
      <c r="J730" s="14">
        <v>85.14</v>
      </c>
      <c r="K730" s="14">
        <f t="shared" si="443"/>
        <v>4098.24</v>
      </c>
      <c r="L730" s="14">
        <v>1945.74</v>
      </c>
      <c r="M730" s="14">
        <v>0</v>
      </c>
      <c r="N730" s="14">
        <v>0</v>
      </c>
      <c r="O730" s="14">
        <f t="shared" si="444"/>
        <v>1945.74</v>
      </c>
      <c r="P730" s="14">
        <v>2000</v>
      </c>
      <c r="Q730" s="14">
        <f t="shared" si="410"/>
        <v>8043.98</v>
      </c>
    </row>
    <row r="731" spans="1:17" s="3" customFormat="1" ht="18" customHeight="1" x14ac:dyDescent="0.15">
      <c r="A731" s="25"/>
      <c r="B731" s="11">
        <v>3</v>
      </c>
      <c r="C731" s="12" t="s">
        <v>1382</v>
      </c>
      <c r="D731" s="13" t="s">
        <v>1383</v>
      </c>
      <c r="E731" s="12">
        <v>202404</v>
      </c>
      <c r="F731" s="12">
        <v>202405</v>
      </c>
      <c r="G731" s="12">
        <v>2</v>
      </c>
      <c r="H731" s="14">
        <v>0</v>
      </c>
      <c r="I731" s="14">
        <v>0</v>
      </c>
      <c r="J731" s="14">
        <v>0</v>
      </c>
      <c r="K731" s="14">
        <f t="shared" si="443"/>
        <v>0</v>
      </c>
      <c r="L731" s="14">
        <v>0</v>
      </c>
      <c r="M731" s="14">
        <v>0</v>
      </c>
      <c r="N731" s="14">
        <v>0</v>
      </c>
      <c r="O731" s="14">
        <f t="shared" si="444"/>
        <v>0</v>
      </c>
      <c r="P731" s="14">
        <v>2000</v>
      </c>
      <c r="Q731" s="14">
        <f t="shared" si="410"/>
        <v>2000</v>
      </c>
    </row>
    <row r="732" spans="1:17" s="4" customFormat="1" ht="24.95" customHeight="1" x14ac:dyDescent="0.15">
      <c r="A732" s="16" t="s">
        <v>33</v>
      </c>
      <c r="B732" s="34" t="s">
        <v>191</v>
      </c>
      <c r="C732" s="34"/>
      <c r="D732" s="34"/>
      <c r="E732" s="34"/>
      <c r="F732" s="34"/>
      <c r="G732" s="34"/>
      <c r="H732" s="14">
        <f>SUM(H729:H731)</f>
        <v>5188.6400000000003</v>
      </c>
      <c r="I732" s="14">
        <f t="shared" ref="I732" si="455">SUM(I729:I731)</f>
        <v>162.16</v>
      </c>
      <c r="J732" s="14">
        <f t="shared" ref="J732" si="456">SUM(J729:J731)</f>
        <v>113.52</v>
      </c>
      <c r="K732" s="14">
        <f t="shared" ref="K732" si="457">SUM(K729:K731)</f>
        <v>5464.32</v>
      </c>
      <c r="L732" s="14">
        <f t="shared" ref="L732" si="458">SUM(L729:L731)</f>
        <v>2594.3200000000002</v>
      </c>
      <c r="M732" s="14">
        <f t="shared" ref="M732" si="459">SUM(M729:M731)</f>
        <v>0</v>
      </c>
      <c r="N732" s="14">
        <f t="shared" ref="N732" si="460">SUM(N729:N731)</f>
        <v>0</v>
      </c>
      <c r="O732" s="14">
        <f t="shared" ref="O732" si="461">SUM(O729:O731)</f>
        <v>2594.3200000000002</v>
      </c>
      <c r="P732" s="14">
        <f t="shared" ref="P732" si="462">SUM(P729:P731)</f>
        <v>4000</v>
      </c>
      <c r="Q732" s="14">
        <f t="shared" ref="Q732" si="463">SUM(Q729:Q731)</f>
        <v>12058.64</v>
      </c>
    </row>
    <row r="733" spans="1:17" s="3" customFormat="1" ht="18" customHeight="1" x14ac:dyDescent="0.15">
      <c r="A733" s="23" t="s">
        <v>1384</v>
      </c>
      <c r="B733" s="11">
        <v>1</v>
      </c>
      <c r="C733" s="12" t="s">
        <v>1385</v>
      </c>
      <c r="D733" s="13" t="s">
        <v>1068</v>
      </c>
      <c r="E733" s="12" t="s">
        <v>165</v>
      </c>
      <c r="F733" s="12" t="s">
        <v>23</v>
      </c>
      <c r="G733" s="12">
        <v>4</v>
      </c>
      <c r="H733" s="14">
        <v>2594.3200000000002</v>
      </c>
      <c r="I733" s="14">
        <v>81.08</v>
      </c>
      <c r="J733" s="14">
        <v>32.44</v>
      </c>
      <c r="K733" s="14">
        <f t="shared" si="443"/>
        <v>2707.84</v>
      </c>
      <c r="L733" s="14">
        <v>1297.1600000000001</v>
      </c>
      <c r="M733" s="14">
        <v>0</v>
      </c>
      <c r="N733" s="14">
        <v>0</v>
      </c>
      <c r="O733" s="14">
        <f t="shared" si="444"/>
        <v>1297.1600000000001</v>
      </c>
      <c r="P733" s="14">
        <v>0</v>
      </c>
      <c r="Q733" s="14">
        <f t="shared" si="410"/>
        <v>4005</v>
      </c>
    </row>
    <row r="734" spans="1:17" s="3" customFormat="1" ht="18" customHeight="1" x14ac:dyDescent="0.15">
      <c r="A734" s="24"/>
      <c r="B734" s="11">
        <v>2</v>
      </c>
      <c r="C734" s="12" t="s">
        <v>1386</v>
      </c>
      <c r="D734" s="13" t="s">
        <v>1387</v>
      </c>
      <c r="E734" s="12" t="s">
        <v>22</v>
      </c>
      <c r="F734" s="12" t="s">
        <v>23</v>
      </c>
      <c r="G734" s="12">
        <v>9</v>
      </c>
      <c r="H734" s="14">
        <v>5837.22</v>
      </c>
      <c r="I734" s="14">
        <v>182.43</v>
      </c>
      <c r="J734" s="14">
        <v>72.989999999999995</v>
      </c>
      <c r="K734" s="14">
        <f t="shared" si="443"/>
        <v>6092.64</v>
      </c>
      <c r="L734" s="14">
        <v>2918.61</v>
      </c>
      <c r="M734" s="14">
        <v>0</v>
      </c>
      <c r="N734" s="14">
        <v>0</v>
      </c>
      <c r="O734" s="14">
        <f t="shared" si="444"/>
        <v>2918.61</v>
      </c>
      <c r="P734" s="14">
        <v>2000</v>
      </c>
      <c r="Q734" s="14">
        <f t="shared" si="410"/>
        <v>11011.25</v>
      </c>
    </row>
    <row r="735" spans="1:17" s="3" customFormat="1" ht="18" customHeight="1" x14ac:dyDescent="0.15">
      <c r="A735" s="25"/>
      <c r="B735" s="11">
        <v>3</v>
      </c>
      <c r="C735" s="12" t="s">
        <v>1388</v>
      </c>
      <c r="D735" s="13" t="s">
        <v>384</v>
      </c>
      <c r="E735" s="12">
        <v>202404</v>
      </c>
      <c r="F735" s="12">
        <v>202405</v>
      </c>
      <c r="G735" s="12">
        <v>2</v>
      </c>
      <c r="H735" s="14">
        <v>1297.1600000000001</v>
      </c>
      <c r="I735" s="14">
        <v>40.54</v>
      </c>
      <c r="J735" s="14">
        <v>16.22</v>
      </c>
      <c r="K735" s="14">
        <f t="shared" si="443"/>
        <v>1353.92</v>
      </c>
      <c r="L735" s="14">
        <v>648.58000000000004</v>
      </c>
      <c r="M735" s="14">
        <v>0</v>
      </c>
      <c r="N735" s="14">
        <v>0</v>
      </c>
      <c r="O735" s="14">
        <f t="shared" si="444"/>
        <v>648.58000000000004</v>
      </c>
      <c r="P735" s="14">
        <v>0</v>
      </c>
      <c r="Q735" s="14">
        <f t="shared" si="410"/>
        <v>2002.5</v>
      </c>
    </row>
    <row r="736" spans="1:17" s="4" customFormat="1" ht="24.95" customHeight="1" x14ac:dyDescent="0.15">
      <c r="A736" s="16" t="s">
        <v>33</v>
      </c>
      <c r="B736" s="34" t="s">
        <v>191</v>
      </c>
      <c r="C736" s="34"/>
      <c r="D736" s="34"/>
      <c r="E736" s="34"/>
      <c r="F736" s="34"/>
      <c r="G736" s="34"/>
      <c r="H736" s="14">
        <f>SUM(H733:H735)</f>
        <v>9728.7000000000007</v>
      </c>
      <c r="I736" s="14">
        <f t="shared" ref="I736" si="464">SUM(I733:I735)</f>
        <v>304.05</v>
      </c>
      <c r="J736" s="14">
        <f t="shared" ref="J736" si="465">SUM(J733:J735)</f>
        <v>121.64999999999999</v>
      </c>
      <c r="K736" s="14">
        <f t="shared" ref="K736" si="466">SUM(K733:K735)</f>
        <v>10154.4</v>
      </c>
      <c r="L736" s="14">
        <f t="shared" ref="L736" si="467">SUM(L733:L735)</f>
        <v>4864.3500000000004</v>
      </c>
      <c r="M736" s="14">
        <f t="shared" ref="M736" si="468">SUM(M733:M735)</f>
        <v>0</v>
      </c>
      <c r="N736" s="14">
        <f t="shared" ref="N736" si="469">SUM(N733:N735)</f>
        <v>0</v>
      </c>
      <c r="O736" s="14">
        <f t="shared" ref="O736" si="470">SUM(O733:O735)</f>
        <v>4864.3500000000004</v>
      </c>
      <c r="P736" s="14">
        <f t="shared" ref="P736" si="471">SUM(P733:P735)</f>
        <v>2000</v>
      </c>
      <c r="Q736" s="14">
        <f t="shared" ref="Q736" si="472">SUM(Q733:Q735)</f>
        <v>17018.75</v>
      </c>
    </row>
    <row r="737" spans="1:17" s="3" customFormat="1" ht="18" customHeight="1" x14ac:dyDescent="0.15">
      <c r="A737" s="23" t="s">
        <v>1389</v>
      </c>
      <c r="B737" s="11">
        <v>1</v>
      </c>
      <c r="C737" s="12" t="s">
        <v>1390</v>
      </c>
      <c r="D737" s="13" t="s">
        <v>1391</v>
      </c>
      <c r="E737" s="12">
        <v>202412</v>
      </c>
      <c r="F737" s="12" t="s">
        <v>23</v>
      </c>
      <c r="G737" s="12">
        <v>1</v>
      </c>
      <c r="H737" s="14">
        <v>648.58000000000004</v>
      </c>
      <c r="I737" s="14">
        <v>20.27</v>
      </c>
      <c r="J737" s="14">
        <v>14.19</v>
      </c>
      <c r="K737" s="14">
        <f t="shared" si="443"/>
        <v>683.04000000000008</v>
      </c>
      <c r="L737" s="14">
        <v>324.29000000000002</v>
      </c>
      <c r="M737" s="14">
        <v>0</v>
      </c>
      <c r="N737" s="14">
        <v>0</v>
      </c>
      <c r="O737" s="14">
        <f t="shared" si="444"/>
        <v>324.29000000000002</v>
      </c>
      <c r="P737" s="14">
        <v>0</v>
      </c>
      <c r="Q737" s="14">
        <f t="shared" si="410"/>
        <v>1007.3300000000002</v>
      </c>
    </row>
    <row r="738" spans="1:17" s="3" customFormat="1" ht="18" customHeight="1" x14ac:dyDescent="0.15">
      <c r="A738" s="24"/>
      <c r="B738" s="11">
        <v>2</v>
      </c>
      <c r="C738" s="12" t="s">
        <v>1392</v>
      </c>
      <c r="D738" s="13" t="s">
        <v>1393</v>
      </c>
      <c r="E738" s="12" t="s">
        <v>199</v>
      </c>
      <c r="F738" s="12">
        <v>202410</v>
      </c>
      <c r="G738" s="12">
        <v>1</v>
      </c>
      <c r="H738" s="14">
        <v>648.58000000000004</v>
      </c>
      <c r="I738" s="14">
        <v>20.27</v>
      </c>
      <c r="J738" s="14">
        <v>14.19</v>
      </c>
      <c r="K738" s="14">
        <f t="shared" si="443"/>
        <v>683.04000000000008</v>
      </c>
      <c r="L738" s="14">
        <v>324.29000000000002</v>
      </c>
      <c r="M738" s="14">
        <v>0</v>
      </c>
      <c r="N738" s="14">
        <v>0</v>
      </c>
      <c r="O738" s="14">
        <f t="shared" si="444"/>
        <v>324.29000000000002</v>
      </c>
      <c r="P738" s="14">
        <v>0</v>
      </c>
      <c r="Q738" s="14">
        <f t="shared" si="410"/>
        <v>1007.3300000000002</v>
      </c>
    </row>
    <row r="739" spans="1:17" s="3" customFormat="1" ht="18" customHeight="1" x14ac:dyDescent="0.15">
      <c r="A739" s="24"/>
      <c r="B739" s="11">
        <v>3</v>
      </c>
      <c r="C739" s="12" t="s">
        <v>1394</v>
      </c>
      <c r="D739" s="13" t="s">
        <v>1395</v>
      </c>
      <c r="E739" s="12" t="s">
        <v>95</v>
      </c>
      <c r="F739" s="12" t="s">
        <v>23</v>
      </c>
      <c r="G739" s="12">
        <v>6</v>
      </c>
      <c r="H739" s="14">
        <v>3891.48</v>
      </c>
      <c r="I739" s="14">
        <v>121.62</v>
      </c>
      <c r="J739" s="14">
        <v>85.14</v>
      </c>
      <c r="K739" s="14">
        <f t="shared" si="443"/>
        <v>4098.24</v>
      </c>
      <c r="L739" s="14">
        <v>1945.74</v>
      </c>
      <c r="M739" s="14">
        <v>0</v>
      </c>
      <c r="N739" s="14">
        <v>0</v>
      </c>
      <c r="O739" s="14">
        <f t="shared" si="444"/>
        <v>1945.74</v>
      </c>
      <c r="P739" s="14">
        <v>2000</v>
      </c>
      <c r="Q739" s="14">
        <f t="shared" si="410"/>
        <v>8043.98</v>
      </c>
    </row>
    <row r="740" spans="1:17" s="3" customFormat="1" ht="18" customHeight="1" x14ac:dyDescent="0.15">
      <c r="A740" s="25"/>
      <c r="B740" s="11">
        <v>4</v>
      </c>
      <c r="C740" s="12" t="s">
        <v>1396</v>
      </c>
      <c r="D740" s="13" t="s">
        <v>1397</v>
      </c>
      <c r="E740" s="12">
        <v>202411</v>
      </c>
      <c r="F740" s="12" t="s">
        <v>23</v>
      </c>
      <c r="G740" s="12">
        <v>2</v>
      </c>
      <c r="H740" s="14">
        <v>1297.1600000000001</v>
      </c>
      <c r="I740" s="14">
        <v>40.54</v>
      </c>
      <c r="J740" s="14">
        <v>28.38</v>
      </c>
      <c r="K740" s="14">
        <f t="shared" si="443"/>
        <v>1366.0800000000002</v>
      </c>
      <c r="L740" s="14">
        <v>648.58000000000004</v>
      </c>
      <c r="M740" s="14">
        <v>0</v>
      </c>
      <c r="N740" s="14">
        <v>0</v>
      </c>
      <c r="O740" s="14">
        <f t="shared" si="444"/>
        <v>648.58000000000004</v>
      </c>
      <c r="P740" s="14">
        <v>0</v>
      </c>
      <c r="Q740" s="14">
        <f t="shared" si="410"/>
        <v>2014.6600000000003</v>
      </c>
    </row>
    <row r="741" spans="1:17" s="4" customFormat="1" ht="24.95" customHeight="1" x14ac:dyDescent="0.15">
      <c r="A741" s="16" t="s">
        <v>33</v>
      </c>
      <c r="B741" s="34" t="s">
        <v>91</v>
      </c>
      <c r="C741" s="34"/>
      <c r="D741" s="34"/>
      <c r="E741" s="34"/>
      <c r="F741" s="34"/>
      <c r="G741" s="34"/>
      <c r="H741" s="14">
        <f>SUM(H737:H740)</f>
        <v>6485.8</v>
      </c>
      <c r="I741" s="14">
        <f t="shared" ref="I741:Q741" si="473">SUM(I737:I740)</f>
        <v>202.7</v>
      </c>
      <c r="J741" s="14">
        <f t="shared" si="473"/>
        <v>141.9</v>
      </c>
      <c r="K741" s="14">
        <f t="shared" si="473"/>
        <v>6830.4</v>
      </c>
      <c r="L741" s="14">
        <f t="shared" si="473"/>
        <v>3242.9</v>
      </c>
      <c r="M741" s="14">
        <f t="shared" si="473"/>
        <v>0</v>
      </c>
      <c r="N741" s="14">
        <f t="shared" si="473"/>
        <v>0</v>
      </c>
      <c r="O741" s="14">
        <f t="shared" si="473"/>
        <v>3242.9</v>
      </c>
      <c r="P741" s="14">
        <f t="shared" si="473"/>
        <v>2000</v>
      </c>
      <c r="Q741" s="14">
        <f t="shared" si="473"/>
        <v>12073.3</v>
      </c>
    </row>
    <row r="742" spans="1:17" s="3" customFormat="1" ht="18" customHeight="1" x14ac:dyDescent="0.15">
      <c r="A742" s="23" t="s">
        <v>1398</v>
      </c>
      <c r="B742" s="11">
        <v>1</v>
      </c>
      <c r="C742" s="12" t="s">
        <v>1399</v>
      </c>
      <c r="D742" s="13" t="s">
        <v>1400</v>
      </c>
      <c r="E742" s="12" t="s">
        <v>95</v>
      </c>
      <c r="F742" s="12" t="s">
        <v>23</v>
      </c>
      <c r="G742" s="12">
        <v>2</v>
      </c>
      <c r="H742" s="14">
        <v>1297.1600000000001</v>
      </c>
      <c r="I742" s="14">
        <v>40.54</v>
      </c>
      <c r="J742" s="14">
        <v>16.22</v>
      </c>
      <c r="K742" s="14">
        <f t="shared" si="443"/>
        <v>1353.92</v>
      </c>
      <c r="L742" s="14">
        <v>648.58000000000004</v>
      </c>
      <c r="M742" s="14">
        <v>0</v>
      </c>
      <c r="N742" s="14">
        <v>0</v>
      </c>
      <c r="O742" s="14">
        <f t="shared" si="444"/>
        <v>648.58000000000004</v>
      </c>
      <c r="P742" s="14">
        <v>0</v>
      </c>
      <c r="Q742" s="14">
        <f t="shared" si="410"/>
        <v>2002.5</v>
      </c>
    </row>
    <row r="743" spans="1:17" s="3" customFormat="1" ht="18" customHeight="1" x14ac:dyDescent="0.15">
      <c r="A743" s="25"/>
      <c r="B743" s="11">
        <v>2</v>
      </c>
      <c r="C743" s="12" t="s">
        <v>1401</v>
      </c>
      <c r="D743" s="13" t="s">
        <v>1402</v>
      </c>
      <c r="E743" s="12" t="s">
        <v>95</v>
      </c>
      <c r="F743" s="12" t="s">
        <v>23</v>
      </c>
      <c r="G743" s="12">
        <v>5</v>
      </c>
      <c r="H743" s="14">
        <v>3242.9</v>
      </c>
      <c r="I743" s="14">
        <v>101.35</v>
      </c>
      <c r="J743" s="14">
        <v>40.549999999999997</v>
      </c>
      <c r="K743" s="14">
        <f t="shared" si="443"/>
        <v>3384.8</v>
      </c>
      <c r="L743" s="14">
        <v>1621.45</v>
      </c>
      <c r="M743" s="14">
        <v>0</v>
      </c>
      <c r="N743" s="14">
        <v>0</v>
      </c>
      <c r="O743" s="14">
        <f t="shared" si="444"/>
        <v>1621.45</v>
      </c>
      <c r="P743" s="14">
        <v>0</v>
      </c>
      <c r="Q743" s="14">
        <f t="shared" si="410"/>
        <v>5006.25</v>
      </c>
    </row>
    <row r="744" spans="1:17" s="4" customFormat="1" ht="24.95" customHeight="1" x14ac:dyDescent="0.15">
      <c r="A744" s="16" t="s">
        <v>33</v>
      </c>
      <c r="B744" s="34" t="s">
        <v>61</v>
      </c>
      <c r="C744" s="34"/>
      <c r="D744" s="34"/>
      <c r="E744" s="34"/>
      <c r="F744" s="34"/>
      <c r="G744" s="34"/>
      <c r="H744" s="14">
        <f>SUM(H742:H743)</f>
        <v>4540.0600000000004</v>
      </c>
      <c r="I744" s="14">
        <f t="shared" ref="I744" si="474">SUM(I742:I743)</f>
        <v>141.88999999999999</v>
      </c>
      <c r="J744" s="14">
        <f t="shared" ref="J744" si="475">SUM(J742:J743)</f>
        <v>56.769999999999996</v>
      </c>
      <c r="K744" s="14">
        <f t="shared" ref="K744" si="476">SUM(K742:K743)</f>
        <v>4738.72</v>
      </c>
      <c r="L744" s="14">
        <f t="shared" ref="L744" si="477">SUM(L742:L743)</f>
        <v>2270.0300000000002</v>
      </c>
      <c r="M744" s="14">
        <f t="shared" ref="M744" si="478">SUM(M742:M743)</f>
        <v>0</v>
      </c>
      <c r="N744" s="14">
        <f t="shared" ref="N744" si="479">SUM(N742:N743)</f>
        <v>0</v>
      </c>
      <c r="O744" s="14">
        <f t="shared" ref="O744" si="480">SUM(O742:O743)</f>
        <v>2270.0300000000002</v>
      </c>
      <c r="P744" s="14">
        <f t="shared" ref="P744" si="481">SUM(P742:P743)</f>
        <v>0</v>
      </c>
      <c r="Q744" s="14">
        <f t="shared" ref="Q744" si="482">SUM(Q742:Q743)</f>
        <v>7008.75</v>
      </c>
    </row>
    <row r="745" spans="1:17" s="3" customFormat="1" ht="24.95" customHeight="1" x14ac:dyDescent="0.15">
      <c r="A745" s="13" t="s">
        <v>1403</v>
      </c>
      <c r="B745" s="11">
        <v>1</v>
      </c>
      <c r="C745" s="12" t="s">
        <v>1404</v>
      </c>
      <c r="D745" s="13" t="s">
        <v>1405</v>
      </c>
      <c r="E745" s="12" t="s">
        <v>58</v>
      </c>
      <c r="F745" s="12" t="s">
        <v>23</v>
      </c>
      <c r="G745" s="12">
        <v>7</v>
      </c>
      <c r="H745" s="14">
        <v>4540.0600000000004</v>
      </c>
      <c r="I745" s="14">
        <v>141.88999999999999</v>
      </c>
      <c r="J745" s="14">
        <v>56.77</v>
      </c>
      <c r="K745" s="14">
        <f t="shared" si="443"/>
        <v>4738.7200000000012</v>
      </c>
      <c r="L745" s="14">
        <v>2270.0300000000002</v>
      </c>
      <c r="M745" s="14">
        <v>0</v>
      </c>
      <c r="N745" s="14">
        <v>0</v>
      </c>
      <c r="O745" s="14">
        <f t="shared" si="444"/>
        <v>2270.0300000000002</v>
      </c>
      <c r="P745" s="14">
        <v>2000</v>
      </c>
      <c r="Q745" s="14">
        <f t="shared" si="410"/>
        <v>9008.7500000000018</v>
      </c>
    </row>
    <row r="746" spans="1:17" s="4" customFormat="1" ht="24.95" customHeight="1" x14ac:dyDescent="0.15">
      <c r="A746" s="16" t="s">
        <v>33</v>
      </c>
      <c r="B746" s="34" t="s">
        <v>47</v>
      </c>
      <c r="C746" s="34"/>
      <c r="D746" s="34"/>
      <c r="E746" s="34"/>
      <c r="F746" s="34"/>
      <c r="G746" s="34"/>
      <c r="H746" s="14">
        <f>SUM(H745)</f>
        <v>4540.0600000000004</v>
      </c>
      <c r="I746" s="14">
        <f t="shared" ref="I746:Q752" si="483">SUM(I745)</f>
        <v>141.88999999999999</v>
      </c>
      <c r="J746" s="14">
        <f t="shared" si="483"/>
        <v>56.77</v>
      </c>
      <c r="K746" s="14">
        <f t="shared" si="483"/>
        <v>4738.7200000000012</v>
      </c>
      <c r="L746" s="14">
        <f t="shared" si="483"/>
        <v>2270.0300000000002</v>
      </c>
      <c r="M746" s="14">
        <f t="shared" si="483"/>
        <v>0</v>
      </c>
      <c r="N746" s="14">
        <f t="shared" si="483"/>
        <v>0</v>
      </c>
      <c r="O746" s="14">
        <f t="shared" si="483"/>
        <v>2270.0300000000002</v>
      </c>
      <c r="P746" s="14">
        <f t="shared" si="483"/>
        <v>2000</v>
      </c>
      <c r="Q746" s="14">
        <f t="shared" si="483"/>
        <v>9008.7500000000018</v>
      </c>
    </row>
    <row r="747" spans="1:17" s="3" customFormat="1" ht="24.95" customHeight="1" x14ac:dyDescent="0.15">
      <c r="A747" s="13" t="s">
        <v>1406</v>
      </c>
      <c r="B747" s="11">
        <v>1</v>
      </c>
      <c r="C747" s="12" t="s">
        <v>1407</v>
      </c>
      <c r="D747" s="13" t="s">
        <v>1408</v>
      </c>
      <c r="E747" s="12" t="s">
        <v>95</v>
      </c>
      <c r="F747" s="12" t="s">
        <v>23</v>
      </c>
      <c r="G747" s="12">
        <v>6</v>
      </c>
      <c r="H747" s="14">
        <v>3891.48</v>
      </c>
      <c r="I747" s="14">
        <v>121.62</v>
      </c>
      <c r="J747" s="14">
        <v>133.74</v>
      </c>
      <c r="K747" s="14">
        <f t="shared" si="443"/>
        <v>4146.84</v>
      </c>
      <c r="L747" s="14">
        <v>1945.74</v>
      </c>
      <c r="M747" s="14">
        <v>0</v>
      </c>
      <c r="N747" s="14">
        <v>0</v>
      </c>
      <c r="O747" s="14">
        <f t="shared" si="444"/>
        <v>1945.74</v>
      </c>
      <c r="P747" s="14">
        <v>0</v>
      </c>
      <c r="Q747" s="14">
        <f t="shared" si="410"/>
        <v>6092.58</v>
      </c>
    </row>
    <row r="748" spans="1:17" s="4" customFormat="1" ht="24.95" customHeight="1" x14ac:dyDescent="0.15">
      <c r="A748" s="16" t="s">
        <v>33</v>
      </c>
      <c r="B748" s="34" t="s">
        <v>47</v>
      </c>
      <c r="C748" s="34"/>
      <c r="D748" s="34"/>
      <c r="E748" s="34"/>
      <c r="F748" s="34"/>
      <c r="G748" s="34"/>
      <c r="H748" s="14">
        <f>SUM(H747)</f>
        <v>3891.48</v>
      </c>
      <c r="I748" s="14">
        <f t="shared" si="483"/>
        <v>121.62</v>
      </c>
      <c r="J748" s="14">
        <f t="shared" si="483"/>
        <v>133.74</v>
      </c>
      <c r="K748" s="14">
        <f t="shared" si="483"/>
        <v>4146.84</v>
      </c>
      <c r="L748" s="14">
        <f t="shared" si="483"/>
        <v>1945.74</v>
      </c>
      <c r="M748" s="14">
        <f t="shared" si="483"/>
        <v>0</v>
      </c>
      <c r="N748" s="14">
        <f t="shared" si="483"/>
        <v>0</v>
      </c>
      <c r="O748" s="14">
        <f t="shared" si="483"/>
        <v>1945.74</v>
      </c>
      <c r="P748" s="14">
        <f t="shared" si="483"/>
        <v>0</v>
      </c>
      <c r="Q748" s="14">
        <f t="shared" si="483"/>
        <v>6092.58</v>
      </c>
    </row>
    <row r="749" spans="1:17" s="3" customFormat="1" ht="24.95" customHeight="1" x14ac:dyDescent="0.15">
      <c r="A749" s="13" t="s">
        <v>1409</v>
      </c>
      <c r="B749" s="11">
        <v>1</v>
      </c>
      <c r="C749" s="12" t="s">
        <v>1410</v>
      </c>
      <c r="D749" s="13" t="s">
        <v>1411</v>
      </c>
      <c r="E749" s="12" t="s">
        <v>58</v>
      </c>
      <c r="F749" s="12" t="s">
        <v>23</v>
      </c>
      <c r="G749" s="12">
        <v>7</v>
      </c>
      <c r="H749" s="14">
        <v>4593.12</v>
      </c>
      <c r="I749" s="14">
        <v>143.57</v>
      </c>
      <c r="J749" s="14">
        <v>57.4</v>
      </c>
      <c r="K749" s="14">
        <f t="shared" si="443"/>
        <v>4794.0899999999992</v>
      </c>
      <c r="L749" s="14">
        <v>1968.48</v>
      </c>
      <c r="M749" s="14">
        <v>0</v>
      </c>
      <c r="N749" s="14">
        <v>0</v>
      </c>
      <c r="O749" s="14">
        <f t="shared" si="444"/>
        <v>1968.48</v>
      </c>
      <c r="P749" s="14">
        <v>2000</v>
      </c>
      <c r="Q749" s="14">
        <f t="shared" si="410"/>
        <v>8762.57</v>
      </c>
    </row>
    <row r="750" spans="1:17" s="4" customFormat="1" ht="24.95" customHeight="1" x14ac:dyDescent="0.15">
      <c r="A750" s="16" t="s">
        <v>33</v>
      </c>
      <c r="B750" s="34" t="s">
        <v>47</v>
      </c>
      <c r="C750" s="34"/>
      <c r="D750" s="34"/>
      <c r="E750" s="34"/>
      <c r="F750" s="34"/>
      <c r="G750" s="34"/>
      <c r="H750" s="14">
        <f>SUM(H749)</f>
        <v>4593.12</v>
      </c>
      <c r="I750" s="14">
        <f t="shared" si="483"/>
        <v>143.57</v>
      </c>
      <c r="J750" s="14">
        <f t="shared" si="483"/>
        <v>57.4</v>
      </c>
      <c r="K750" s="14">
        <f t="shared" si="483"/>
        <v>4794.0899999999992</v>
      </c>
      <c r="L750" s="14">
        <f t="shared" si="483"/>
        <v>1968.48</v>
      </c>
      <c r="M750" s="14">
        <f t="shared" si="483"/>
        <v>0</v>
      </c>
      <c r="N750" s="14">
        <f t="shared" si="483"/>
        <v>0</v>
      </c>
      <c r="O750" s="14">
        <f t="shared" si="483"/>
        <v>1968.48</v>
      </c>
      <c r="P750" s="14">
        <f t="shared" si="483"/>
        <v>2000</v>
      </c>
      <c r="Q750" s="14">
        <f t="shared" si="483"/>
        <v>8762.57</v>
      </c>
    </row>
    <row r="751" spans="1:17" s="3" customFormat="1" ht="24.95" customHeight="1" x14ac:dyDescent="0.15">
      <c r="A751" s="13" t="s">
        <v>1412</v>
      </c>
      <c r="B751" s="12">
        <v>1</v>
      </c>
      <c r="C751" s="15" t="s">
        <v>1413</v>
      </c>
      <c r="D751" s="13" t="s">
        <v>1414</v>
      </c>
      <c r="E751" s="12">
        <v>202404</v>
      </c>
      <c r="F751" s="12">
        <v>202405</v>
      </c>
      <c r="G751" s="12">
        <v>2</v>
      </c>
      <c r="H751" s="14">
        <v>1236.28</v>
      </c>
      <c r="I751" s="14">
        <v>38.64</v>
      </c>
      <c r="J751" s="14">
        <v>15.46</v>
      </c>
      <c r="K751" s="14">
        <f t="shared" si="443"/>
        <v>1290.3800000000001</v>
      </c>
      <c r="L751" s="14">
        <v>618.14</v>
      </c>
      <c r="M751" s="14">
        <v>0</v>
      </c>
      <c r="N751" s="14">
        <v>0</v>
      </c>
      <c r="O751" s="14">
        <f t="shared" si="444"/>
        <v>618.14</v>
      </c>
      <c r="P751" s="14">
        <v>0</v>
      </c>
      <c r="Q751" s="14">
        <f t="shared" si="410"/>
        <v>1908.52</v>
      </c>
    </row>
    <row r="752" spans="1:17" s="4" customFormat="1" ht="24.95" customHeight="1" x14ac:dyDescent="0.15">
      <c r="A752" s="16" t="s">
        <v>33</v>
      </c>
      <c r="B752" s="34" t="s">
        <v>47</v>
      </c>
      <c r="C752" s="34"/>
      <c r="D752" s="34"/>
      <c r="E752" s="34"/>
      <c r="F752" s="34"/>
      <c r="G752" s="34"/>
      <c r="H752" s="14">
        <f>SUM(H751)</f>
        <v>1236.28</v>
      </c>
      <c r="I752" s="14">
        <f t="shared" si="483"/>
        <v>38.64</v>
      </c>
      <c r="J752" s="14">
        <f t="shared" si="483"/>
        <v>15.46</v>
      </c>
      <c r="K752" s="14">
        <f t="shared" si="483"/>
        <v>1290.3800000000001</v>
      </c>
      <c r="L752" s="14">
        <f t="shared" si="483"/>
        <v>618.14</v>
      </c>
      <c r="M752" s="14">
        <f t="shared" si="483"/>
        <v>0</v>
      </c>
      <c r="N752" s="14">
        <f t="shared" si="483"/>
        <v>0</v>
      </c>
      <c r="O752" s="14">
        <f t="shared" si="483"/>
        <v>618.14</v>
      </c>
      <c r="P752" s="14">
        <f t="shared" si="483"/>
        <v>0</v>
      </c>
      <c r="Q752" s="14">
        <f t="shared" si="483"/>
        <v>1908.52</v>
      </c>
    </row>
    <row r="753" spans="1:17" s="3" customFormat="1" ht="18" customHeight="1" x14ac:dyDescent="0.15">
      <c r="A753" s="23" t="s">
        <v>1415</v>
      </c>
      <c r="B753" s="11">
        <v>1</v>
      </c>
      <c r="C753" s="12" t="s">
        <v>1416</v>
      </c>
      <c r="D753" s="13" t="s">
        <v>1417</v>
      </c>
      <c r="E753" s="12" t="s">
        <v>58</v>
      </c>
      <c r="F753" s="12" t="s">
        <v>23</v>
      </c>
      <c r="G753" s="12">
        <v>7</v>
      </c>
      <c r="H753" s="14">
        <v>4540.0600000000004</v>
      </c>
      <c r="I753" s="14">
        <v>141.88999999999999</v>
      </c>
      <c r="J753" s="14">
        <v>156.03</v>
      </c>
      <c r="K753" s="14">
        <f t="shared" si="443"/>
        <v>4837.9800000000005</v>
      </c>
      <c r="L753" s="14">
        <v>2270.0300000000002</v>
      </c>
      <c r="M753" s="14">
        <v>0</v>
      </c>
      <c r="N753" s="14">
        <v>0</v>
      </c>
      <c r="O753" s="14">
        <f t="shared" si="444"/>
        <v>2270.0300000000002</v>
      </c>
      <c r="P753" s="14">
        <v>0</v>
      </c>
      <c r="Q753" s="14">
        <f t="shared" si="410"/>
        <v>7108.01</v>
      </c>
    </row>
    <row r="754" spans="1:17" s="3" customFormat="1" ht="18" customHeight="1" x14ac:dyDescent="0.15">
      <c r="A754" s="24"/>
      <c r="B754" s="11">
        <v>2</v>
      </c>
      <c r="C754" s="12" t="s">
        <v>1418</v>
      </c>
      <c r="D754" s="13" t="s">
        <v>1419</v>
      </c>
      <c r="E754" s="12">
        <v>202408</v>
      </c>
      <c r="F754" s="12" t="s">
        <v>23</v>
      </c>
      <c r="G754" s="12">
        <v>5</v>
      </c>
      <c r="H754" s="14">
        <v>3242.9</v>
      </c>
      <c r="I754" s="14">
        <v>101.35</v>
      </c>
      <c r="J754" s="14">
        <v>111.45</v>
      </c>
      <c r="K754" s="14">
        <f t="shared" si="443"/>
        <v>3455.7</v>
      </c>
      <c r="L754" s="14">
        <v>1621.45</v>
      </c>
      <c r="M754" s="14">
        <v>0</v>
      </c>
      <c r="N754" s="14">
        <v>0</v>
      </c>
      <c r="O754" s="14">
        <f t="shared" si="444"/>
        <v>1621.45</v>
      </c>
      <c r="P754" s="14">
        <v>0</v>
      </c>
      <c r="Q754" s="14">
        <f t="shared" si="410"/>
        <v>5077.1499999999996</v>
      </c>
    </row>
    <row r="755" spans="1:17" s="3" customFormat="1" ht="18" customHeight="1" x14ac:dyDescent="0.15">
      <c r="A755" s="25"/>
      <c r="B755" s="12">
        <v>3</v>
      </c>
      <c r="C755" s="15" t="s">
        <v>1420</v>
      </c>
      <c r="D755" s="13" t="s">
        <v>1421</v>
      </c>
      <c r="E755" s="12">
        <v>202404</v>
      </c>
      <c r="F755" s="12">
        <v>202405</v>
      </c>
      <c r="G755" s="12">
        <v>2</v>
      </c>
      <c r="H755" s="14">
        <v>1236.1600000000001</v>
      </c>
      <c r="I755" s="14">
        <v>38.64</v>
      </c>
      <c r="J755" s="14">
        <v>42.5</v>
      </c>
      <c r="K755" s="14">
        <f t="shared" si="443"/>
        <v>1317.3000000000002</v>
      </c>
      <c r="L755" s="14">
        <v>618.14</v>
      </c>
      <c r="M755" s="14">
        <v>0</v>
      </c>
      <c r="N755" s="14">
        <v>0</v>
      </c>
      <c r="O755" s="14">
        <f t="shared" si="444"/>
        <v>618.14</v>
      </c>
      <c r="P755" s="14">
        <v>0</v>
      </c>
      <c r="Q755" s="14">
        <f t="shared" si="410"/>
        <v>1935.44</v>
      </c>
    </row>
    <row r="756" spans="1:17" s="4" customFormat="1" ht="24.95" customHeight="1" x14ac:dyDescent="0.15">
      <c r="A756" s="16" t="s">
        <v>33</v>
      </c>
      <c r="B756" s="34" t="s">
        <v>191</v>
      </c>
      <c r="C756" s="34"/>
      <c r="D756" s="34"/>
      <c r="E756" s="34"/>
      <c r="F756" s="34"/>
      <c r="G756" s="34"/>
      <c r="H756" s="14">
        <f>SUM(H753:H755)</f>
        <v>9019.1200000000008</v>
      </c>
      <c r="I756" s="14">
        <f t="shared" ref="I756" si="484">SUM(I753:I755)</f>
        <v>281.88</v>
      </c>
      <c r="J756" s="14">
        <f t="shared" ref="J756" si="485">SUM(J753:J755)</f>
        <v>309.98</v>
      </c>
      <c r="K756" s="14">
        <f t="shared" ref="K756" si="486">SUM(K753:K755)</f>
        <v>9610.98</v>
      </c>
      <c r="L756" s="14">
        <f t="shared" ref="L756" si="487">SUM(L753:L755)</f>
        <v>4509.6200000000008</v>
      </c>
      <c r="M756" s="14">
        <f t="shared" ref="M756" si="488">SUM(M753:M755)</f>
        <v>0</v>
      </c>
      <c r="N756" s="14">
        <f t="shared" ref="N756" si="489">SUM(N753:N755)</f>
        <v>0</v>
      </c>
      <c r="O756" s="14">
        <f t="shared" ref="O756" si="490">SUM(O753:O755)</f>
        <v>4509.6200000000008</v>
      </c>
      <c r="P756" s="14">
        <f t="shared" ref="P756" si="491">SUM(P753:P755)</f>
        <v>0</v>
      </c>
      <c r="Q756" s="14">
        <f t="shared" ref="Q756" si="492">SUM(Q753:Q755)</f>
        <v>14120.6</v>
      </c>
    </row>
    <row r="757" spans="1:17" s="3" customFormat="1" ht="18" customHeight="1" x14ac:dyDescent="0.15">
      <c r="A757" s="23" t="s">
        <v>1422</v>
      </c>
      <c r="B757" s="11">
        <v>1</v>
      </c>
      <c r="C757" s="12" t="s">
        <v>1423</v>
      </c>
      <c r="D757" s="13" t="s">
        <v>1424</v>
      </c>
      <c r="E757" s="12" t="s">
        <v>86</v>
      </c>
      <c r="F757" s="12">
        <v>202409</v>
      </c>
      <c r="G757" s="12">
        <v>2</v>
      </c>
      <c r="H757" s="14">
        <v>1297.1600000000001</v>
      </c>
      <c r="I757" s="14">
        <v>40.54</v>
      </c>
      <c r="J757" s="14">
        <v>36.479999999999997</v>
      </c>
      <c r="K757" s="14">
        <f t="shared" si="443"/>
        <v>1374.18</v>
      </c>
      <c r="L757" s="14">
        <v>648.58000000000004</v>
      </c>
      <c r="M757" s="14">
        <v>0</v>
      </c>
      <c r="N757" s="14">
        <v>0</v>
      </c>
      <c r="O757" s="14">
        <f t="shared" si="444"/>
        <v>648.58000000000004</v>
      </c>
      <c r="P757" s="14">
        <v>2000</v>
      </c>
      <c r="Q757" s="14">
        <f t="shared" si="410"/>
        <v>4022.76</v>
      </c>
    </row>
    <row r="758" spans="1:17" s="3" customFormat="1" ht="18" customHeight="1" x14ac:dyDescent="0.15">
      <c r="A758" s="24"/>
      <c r="B758" s="11">
        <v>2</v>
      </c>
      <c r="C758" s="12" t="s">
        <v>1425</v>
      </c>
      <c r="D758" s="13" t="s">
        <v>1426</v>
      </c>
      <c r="E758" s="12">
        <v>202409</v>
      </c>
      <c r="F758" s="12">
        <v>202409</v>
      </c>
      <c r="G758" s="12">
        <v>1</v>
      </c>
      <c r="H758" s="14">
        <v>648.58000000000004</v>
      </c>
      <c r="I758" s="14">
        <v>20.27</v>
      </c>
      <c r="J758" s="14">
        <v>18.239999999999998</v>
      </c>
      <c r="K758" s="14">
        <f t="shared" si="443"/>
        <v>687.09</v>
      </c>
      <c r="L758" s="14">
        <v>324.29000000000002</v>
      </c>
      <c r="M758" s="14">
        <v>0</v>
      </c>
      <c r="N758" s="14">
        <v>0</v>
      </c>
      <c r="O758" s="14">
        <f t="shared" si="444"/>
        <v>324.29000000000002</v>
      </c>
      <c r="P758" s="14">
        <v>2000</v>
      </c>
      <c r="Q758" s="14">
        <f t="shared" si="410"/>
        <v>3011.38</v>
      </c>
    </row>
    <row r="759" spans="1:17" s="3" customFormat="1" ht="18" customHeight="1" x14ac:dyDescent="0.15">
      <c r="A759" s="24"/>
      <c r="B759" s="11">
        <v>3</v>
      </c>
      <c r="C759" s="12" t="s">
        <v>1427</v>
      </c>
      <c r="D759" s="13" t="s">
        <v>1428</v>
      </c>
      <c r="E759" s="12">
        <v>202409</v>
      </c>
      <c r="F759" s="12" t="s">
        <v>23</v>
      </c>
      <c r="G759" s="12">
        <v>4</v>
      </c>
      <c r="H759" s="14">
        <v>2594.3200000000002</v>
      </c>
      <c r="I759" s="14">
        <v>81.08</v>
      </c>
      <c r="J759" s="14">
        <v>72.959999999999994</v>
      </c>
      <c r="K759" s="14">
        <f t="shared" si="443"/>
        <v>2748.36</v>
      </c>
      <c r="L759" s="14">
        <v>1297.1600000000001</v>
      </c>
      <c r="M759" s="14">
        <v>0</v>
      </c>
      <c r="N759" s="14">
        <v>0</v>
      </c>
      <c r="O759" s="14">
        <f t="shared" si="444"/>
        <v>1297.1600000000001</v>
      </c>
      <c r="P759" s="14">
        <v>0</v>
      </c>
      <c r="Q759" s="14">
        <f t="shared" si="410"/>
        <v>4045.5200000000004</v>
      </c>
    </row>
    <row r="760" spans="1:17" s="3" customFormat="1" ht="18" customHeight="1" x14ac:dyDescent="0.15">
      <c r="A760" s="24"/>
      <c r="B760" s="11">
        <v>4</v>
      </c>
      <c r="C760" s="12" t="s">
        <v>1429</v>
      </c>
      <c r="D760" s="13" t="s">
        <v>1430</v>
      </c>
      <c r="E760" s="12">
        <v>202411</v>
      </c>
      <c r="F760" s="12" t="s">
        <v>23</v>
      </c>
      <c r="G760" s="12">
        <v>2</v>
      </c>
      <c r="H760" s="14">
        <v>1297.1600000000001</v>
      </c>
      <c r="I760" s="14">
        <v>40.54</v>
      </c>
      <c r="J760" s="14">
        <v>36.479999999999997</v>
      </c>
      <c r="K760" s="14">
        <f t="shared" si="443"/>
        <v>1374.18</v>
      </c>
      <c r="L760" s="14">
        <v>648.58000000000004</v>
      </c>
      <c r="M760" s="14">
        <v>0</v>
      </c>
      <c r="N760" s="14">
        <v>0</v>
      </c>
      <c r="O760" s="14">
        <f t="shared" si="444"/>
        <v>648.58000000000004</v>
      </c>
      <c r="P760" s="14">
        <v>0</v>
      </c>
      <c r="Q760" s="14">
        <f t="shared" si="410"/>
        <v>2022.7600000000002</v>
      </c>
    </row>
    <row r="761" spans="1:17" s="3" customFormat="1" ht="18" customHeight="1" x14ac:dyDescent="0.15">
      <c r="A761" s="24"/>
      <c r="B761" s="11">
        <v>5</v>
      </c>
      <c r="C761" s="12" t="s">
        <v>1431</v>
      </c>
      <c r="D761" s="13" t="s">
        <v>1432</v>
      </c>
      <c r="E761" s="12" t="s">
        <v>22</v>
      </c>
      <c r="F761" s="12">
        <v>202405</v>
      </c>
      <c r="G761" s="12">
        <v>2</v>
      </c>
      <c r="H761" s="14">
        <v>1236.1600000000001</v>
      </c>
      <c r="I761" s="14">
        <v>38.64</v>
      </c>
      <c r="J761" s="14">
        <v>34.76</v>
      </c>
      <c r="K761" s="14">
        <f t="shared" si="443"/>
        <v>1309.5600000000002</v>
      </c>
      <c r="L761" s="14">
        <v>618.14</v>
      </c>
      <c r="M761" s="14">
        <v>0</v>
      </c>
      <c r="N761" s="14">
        <v>0</v>
      </c>
      <c r="O761" s="14">
        <f t="shared" si="444"/>
        <v>618.14</v>
      </c>
      <c r="P761" s="14">
        <v>0</v>
      </c>
      <c r="Q761" s="14">
        <f t="shared" si="410"/>
        <v>1927.7000000000003</v>
      </c>
    </row>
    <row r="762" spans="1:17" s="3" customFormat="1" ht="18" customHeight="1" x14ac:dyDescent="0.15">
      <c r="A762" s="24"/>
      <c r="B762" s="11">
        <v>6</v>
      </c>
      <c r="C762" s="12" t="s">
        <v>1433</v>
      </c>
      <c r="D762" s="13" t="s">
        <v>1434</v>
      </c>
      <c r="E762" s="12">
        <v>202409</v>
      </c>
      <c r="F762" s="12">
        <v>202409</v>
      </c>
      <c r="G762" s="12">
        <v>1</v>
      </c>
      <c r="H762" s="14">
        <v>648.58000000000004</v>
      </c>
      <c r="I762" s="14">
        <v>20.27</v>
      </c>
      <c r="J762" s="14">
        <v>18.239999999999998</v>
      </c>
      <c r="K762" s="14">
        <f t="shared" si="443"/>
        <v>687.09</v>
      </c>
      <c r="L762" s="14">
        <v>324.29000000000002</v>
      </c>
      <c r="M762" s="14">
        <v>0</v>
      </c>
      <c r="N762" s="14">
        <v>0</v>
      </c>
      <c r="O762" s="14">
        <f t="shared" si="444"/>
        <v>324.29000000000002</v>
      </c>
      <c r="P762" s="14">
        <v>0</v>
      </c>
      <c r="Q762" s="14">
        <f t="shared" si="410"/>
        <v>1011.3800000000001</v>
      </c>
    </row>
    <row r="763" spans="1:17" s="3" customFormat="1" ht="18" customHeight="1" x14ac:dyDescent="0.15">
      <c r="A763" s="24"/>
      <c r="B763" s="11">
        <v>7</v>
      </c>
      <c r="C763" s="12" t="s">
        <v>1435</v>
      </c>
      <c r="D763" s="13" t="s">
        <v>1436</v>
      </c>
      <c r="E763" s="12">
        <v>202407</v>
      </c>
      <c r="F763" s="12">
        <v>202408</v>
      </c>
      <c r="G763" s="12">
        <v>2</v>
      </c>
      <c r="H763" s="14">
        <v>1297.1600000000001</v>
      </c>
      <c r="I763" s="14">
        <v>40.54</v>
      </c>
      <c r="J763" s="14">
        <v>36.479999999999997</v>
      </c>
      <c r="K763" s="14">
        <f t="shared" si="443"/>
        <v>1374.18</v>
      </c>
      <c r="L763" s="14">
        <v>648.58000000000004</v>
      </c>
      <c r="M763" s="14">
        <v>0</v>
      </c>
      <c r="N763" s="14">
        <v>0</v>
      </c>
      <c r="O763" s="14">
        <f t="shared" si="444"/>
        <v>648.58000000000004</v>
      </c>
      <c r="P763" s="14">
        <v>2000</v>
      </c>
      <c r="Q763" s="14">
        <f t="shared" si="410"/>
        <v>4022.76</v>
      </c>
    </row>
    <row r="764" spans="1:17" s="3" customFormat="1" ht="18" customHeight="1" x14ac:dyDescent="0.15">
      <c r="A764" s="24"/>
      <c r="B764" s="11">
        <v>8</v>
      </c>
      <c r="C764" s="12" t="s">
        <v>1437</v>
      </c>
      <c r="D764" s="13" t="s">
        <v>1438</v>
      </c>
      <c r="E764" s="12">
        <v>202409</v>
      </c>
      <c r="F764" s="12">
        <v>202409</v>
      </c>
      <c r="G764" s="12">
        <v>1</v>
      </c>
      <c r="H764" s="14">
        <v>648.58000000000004</v>
      </c>
      <c r="I764" s="14">
        <v>20.27</v>
      </c>
      <c r="J764" s="14">
        <v>18.239999999999998</v>
      </c>
      <c r="K764" s="14">
        <f t="shared" si="443"/>
        <v>687.09</v>
      </c>
      <c r="L764" s="14">
        <v>324.29000000000002</v>
      </c>
      <c r="M764" s="14">
        <v>0</v>
      </c>
      <c r="N764" s="14">
        <v>0</v>
      </c>
      <c r="O764" s="14">
        <f t="shared" si="444"/>
        <v>324.29000000000002</v>
      </c>
      <c r="P764" s="14">
        <v>0</v>
      </c>
      <c r="Q764" s="14">
        <f t="shared" si="410"/>
        <v>1011.3800000000001</v>
      </c>
    </row>
    <row r="765" spans="1:17" s="3" customFormat="1" ht="18" customHeight="1" x14ac:dyDescent="0.15">
      <c r="A765" s="24"/>
      <c r="B765" s="11">
        <v>9</v>
      </c>
      <c r="C765" s="12" t="s">
        <v>1439</v>
      </c>
      <c r="D765" s="13" t="s">
        <v>1440</v>
      </c>
      <c r="E765" s="12">
        <v>202410</v>
      </c>
      <c r="F765" s="12" t="s">
        <v>23</v>
      </c>
      <c r="G765" s="12">
        <v>3</v>
      </c>
      <c r="H765" s="14">
        <v>1945.74</v>
      </c>
      <c r="I765" s="14">
        <v>60.81</v>
      </c>
      <c r="J765" s="14">
        <v>54.72</v>
      </c>
      <c r="K765" s="14">
        <f t="shared" si="443"/>
        <v>2061.27</v>
      </c>
      <c r="L765" s="14">
        <v>972.87</v>
      </c>
      <c r="M765" s="14">
        <v>0</v>
      </c>
      <c r="N765" s="14">
        <v>0</v>
      </c>
      <c r="O765" s="14">
        <f t="shared" si="444"/>
        <v>972.87</v>
      </c>
      <c r="P765" s="14">
        <v>0</v>
      </c>
      <c r="Q765" s="14">
        <f t="shared" si="410"/>
        <v>3034.14</v>
      </c>
    </row>
    <row r="766" spans="1:17" s="3" customFormat="1" ht="18" customHeight="1" x14ac:dyDescent="0.15">
      <c r="A766" s="24"/>
      <c r="B766" s="11">
        <v>10</v>
      </c>
      <c r="C766" s="12" t="s">
        <v>1441</v>
      </c>
      <c r="D766" s="13" t="s">
        <v>1442</v>
      </c>
      <c r="E766" s="12" t="s">
        <v>22</v>
      </c>
      <c r="F766" s="12">
        <v>202404</v>
      </c>
      <c r="G766" s="12">
        <v>1</v>
      </c>
      <c r="H766" s="14">
        <v>618.08000000000004</v>
      </c>
      <c r="I766" s="14">
        <v>19.32</v>
      </c>
      <c r="J766" s="14">
        <v>17.38</v>
      </c>
      <c r="K766" s="14">
        <f t="shared" si="443"/>
        <v>654.78000000000009</v>
      </c>
      <c r="L766" s="14">
        <v>309.07</v>
      </c>
      <c r="M766" s="14">
        <v>0</v>
      </c>
      <c r="N766" s="14">
        <v>0</v>
      </c>
      <c r="O766" s="14">
        <f t="shared" si="444"/>
        <v>309.07</v>
      </c>
      <c r="P766" s="14">
        <v>0</v>
      </c>
      <c r="Q766" s="14">
        <f t="shared" si="410"/>
        <v>963.85000000000014</v>
      </c>
    </row>
    <row r="767" spans="1:17" s="3" customFormat="1" ht="18" customHeight="1" x14ac:dyDescent="0.15">
      <c r="A767" s="24"/>
      <c r="B767" s="11">
        <v>11</v>
      </c>
      <c r="C767" s="12" t="s">
        <v>1443</v>
      </c>
      <c r="D767" s="13" t="s">
        <v>1444</v>
      </c>
      <c r="E767" s="12">
        <v>202409</v>
      </c>
      <c r="F767" s="12">
        <v>202409</v>
      </c>
      <c r="G767" s="12">
        <v>1</v>
      </c>
      <c r="H767" s="14">
        <v>648.58000000000004</v>
      </c>
      <c r="I767" s="14">
        <v>20.27</v>
      </c>
      <c r="J767" s="14">
        <v>18.239999999999998</v>
      </c>
      <c r="K767" s="14">
        <f t="shared" si="443"/>
        <v>687.09</v>
      </c>
      <c r="L767" s="14">
        <v>324.29000000000002</v>
      </c>
      <c r="M767" s="14">
        <v>0</v>
      </c>
      <c r="N767" s="14">
        <v>0</v>
      </c>
      <c r="O767" s="14">
        <f t="shared" si="444"/>
        <v>324.29000000000002</v>
      </c>
      <c r="P767" s="14">
        <v>0</v>
      </c>
      <c r="Q767" s="14">
        <f t="shared" si="410"/>
        <v>1011.3800000000001</v>
      </c>
    </row>
    <row r="768" spans="1:17" s="3" customFormat="1" ht="18" customHeight="1" x14ac:dyDescent="0.15">
      <c r="A768" s="24"/>
      <c r="B768" s="11">
        <v>12</v>
      </c>
      <c r="C768" s="12" t="s">
        <v>1445</v>
      </c>
      <c r="D768" s="13" t="s">
        <v>1446</v>
      </c>
      <c r="E768" s="12">
        <v>202409</v>
      </c>
      <c r="F768" s="12">
        <v>202409</v>
      </c>
      <c r="G768" s="12">
        <v>1</v>
      </c>
      <c r="H768" s="14">
        <v>648.58000000000004</v>
      </c>
      <c r="I768" s="14">
        <v>20.27</v>
      </c>
      <c r="J768" s="14">
        <v>18.239999999999998</v>
      </c>
      <c r="K768" s="14">
        <f t="shared" si="443"/>
        <v>687.09</v>
      </c>
      <c r="L768" s="14">
        <v>324.29000000000002</v>
      </c>
      <c r="M768" s="14">
        <v>0</v>
      </c>
      <c r="N768" s="14">
        <v>0</v>
      </c>
      <c r="O768" s="14">
        <f t="shared" si="444"/>
        <v>324.29000000000002</v>
      </c>
      <c r="P768" s="14">
        <v>0</v>
      </c>
      <c r="Q768" s="14">
        <f t="shared" si="410"/>
        <v>1011.3800000000001</v>
      </c>
    </row>
    <row r="769" spans="1:17" s="3" customFormat="1" ht="18" customHeight="1" x14ac:dyDescent="0.15">
      <c r="A769" s="24"/>
      <c r="B769" s="11">
        <v>13</v>
      </c>
      <c r="C769" s="12" t="s">
        <v>1447</v>
      </c>
      <c r="D769" s="13" t="s">
        <v>1448</v>
      </c>
      <c r="E769" s="12">
        <v>202408</v>
      </c>
      <c r="F769" s="12">
        <v>202408</v>
      </c>
      <c r="G769" s="12">
        <v>1</v>
      </c>
      <c r="H769" s="14">
        <v>648.58000000000004</v>
      </c>
      <c r="I769" s="14">
        <v>20.27</v>
      </c>
      <c r="J769" s="14">
        <v>18.239999999999998</v>
      </c>
      <c r="K769" s="14">
        <f t="shared" si="443"/>
        <v>687.09</v>
      </c>
      <c r="L769" s="14">
        <v>324.29000000000002</v>
      </c>
      <c r="M769" s="14">
        <v>0</v>
      </c>
      <c r="N769" s="14">
        <v>0</v>
      </c>
      <c r="O769" s="14">
        <f t="shared" si="444"/>
        <v>324.29000000000002</v>
      </c>
      <c r="P769" s="14">
        <v>0</v>
      </c>
      <c r="Q769" s="14">
        <f t="shared" si="410"/>
        <v>1011.3800000000001</v>
      </c>
    </row>
    <row r="770" spans="1:17" s="3" customFormat="1" ht="18" customHeight="1" x14ac:dyDescent="0.15">
      <c r="A770" s="24"/>
      <c r="B770" s="11">
        <v>14</v>
      </c>
      <c r="C770" s="12" t="s">
        <v>1449</v>
      </c>
      <c r="D770" s="13" t="s">
        <v>1059</v>
      </c>
      <c r="E770" s="12">
        <v>202407</v>
      </c>
      <c r="F770" s="12">
        <v>202408</v>
      </c>
      <c r="G770" s="12">
        <v>2</v>
      </c>
      <c r="H770" s="14">
        <v>1297.1600000000001</v>
      </c>
      <c r="I770" s="14">
        <v>40.54</v>
      </c>
      <c r="J770" s="14">
        <v>36.479999999999997</v>
      </c>
      <c r="K770" s="14">
        <f t="shared" si="443"/>
        <v>1374.18</v>
      </c>
      <c r="L770" s="14">
        <v>648.58000000000004</v>
      </c>
      <c r="M770" s="14">
        <v>0</v>
      </c>
      <c r="N770" s="14">
        <v>0</v>
      </c>
      <c r="O770" s="14">
        <f t="shared" si="444"/>
        <v>648.58000000000004</v>
      </c>
      <c r="P770" s="14">
        <v>2000</v>
      </c>
      <c r="Q770" s="14">
        <f t="shared" si="410"/>
        <v>4022.76</v>
      </c>
    </row>
    <row r="771" spans="1:17" s="3" customFormat="1" ht="18" customHeight="1" x14ac:dyDescent="0.15">
      <c r="A771" s="24"/>
      <c r="B771" s="11">
        <v>15</v>
      </c>
      <c r="C771" s="12" t="s">
        <v>1450</v>
      </c>
      <c r="D771" s="13" t="s">
        <v>1451</v>
      </c>
      <c r="E771" s="37" t="s">
        <v>1452</v>
      </c>
      <c r="F771" s="37" t="s">
        <v>1453</v>
      </c>
      <c r="G771" s="12">
        <v>3</v>
      </c>
      <c r="H771" s="14">
        <v>1945.74</v>
      </c>
      <c r="I771" s="14">
        <v>60.81</v>
      </c>
      <c r="J771" s="14">
        <v>54.72</v>
      </c>
      <c r="K771" s="14">
        <f t="shared" si="443"/>
        <v>2061.27</v>
      </c>
      <c r="L771" s="14">
        <v>972.87</v>
      </c>
      <c r="M771" s="14">
        <v>0</v>
      </c>
      <c r="N771" s="14">
        <v>0</v>
      </c>
      <c r="O771" s="14">
        <f t="shared" si="444"/>
        <v>972.87</v>
      </c>
      <c r="P771" s="14">
        <v>2000</v>
      </c>
      <c r="Q771" s="14">
        <f t="shared" si="410"/>
        <v>5034.1399999999994</v>
      </c>
    </row>
    <row r="772" spans="1:17" s="3" customFormat="1" ht="18" customHeight="1" x14ac:dyDescent="0.15">
      <c r="A772" s="24"/>
      <c r="B772" s="11">
        <v>16</v>
      </c>
      <c r="C772" s="12" t="s">
        <v>1454</v>
      </c>
      <c r="D772" s="13" t="s">
        <v>1455</v>
      </c>
      <c r="E772" s="12">
        <v>202404</v>
      </c>
      <c r="F772" s="12">
        <v>202411</v>
      </c>
      <c r="G772" s="12">
        <v>8</v>
      </c>
      <c r="H772" s="14">
        <v>5188.6400000000003</v>
      </c>
      <c r="I772" s="14">
        <v>162.16</v>
      </c>
      <c r="J772" s="14">
        <v>145.91999999999999</v>
      </c>
      <c r="K772" s="14">
        <f t="shared" si="443"/>
        <v>5496.72</v>
      </c>
      <c r="L772" s="14">
        <v>2594.3200000000002</v>
      </c>
      <c r="M772" s="14">
        <v>0</v>
      </c>
      <c r="N772" s="14">
        <v>0</v>
      </c>
      <c r="O772" s="14">
        <f t="shared" si="444"/>
        <v>2594.3200000000002</v>
      </c>
      <c r="P772" s="14">
        <v>2000</v>
      </c>
      <c r="Q772" s="14">
        <f t="shared" si="410"/>
        <v>10091.040000000001</v>
      </c>
    </row>
    <row r="773" spans="1:17" s="3" customFormat="1" ht="18" customHeight="1" x14ac:dyDescent="0.15">
      <c r="A773" s="24"/>
      <c r="B773" s="11">
        <v>17</v>
      </c>
      <c r="C773" s="12" t="s">
        <v>1456</v>
      </c>
      <c r="D773" s="13" t="s">
        <v>1457</v>
      </c>
      <c r="E773" s="12">
        <v>202404</v>
      </c>
      <c r="F773" s="12">
        <v>202408</v>
      </c>
      <c r="G773" s="12">
        <v>5</v>
      </c>
      <c r="H773" s="14">
        <v>3242.9</v>
      </c>
      <c r="I773" s="14">
        <v>101.35</v>
      </c>
      <c r="J773" s="14">
        <v>91.2</v>
      </c>
      <c r="K773" s="14">
        <f t="shared" si="443"/>
        <v>3435.45</v>
      </c>
      <c r="L773" s="14">
        <v>1621.45</v>
      </c>
      <c r="M773" s="14">
        <v>0</v>
      </c>
      <c r="N773" s="14">
        <v>0</v>
      </c>
      <c r="O773" s="14">
        <f t="shared" si="444"/>
        <v>1621.45</v>
      </c>
      <c r="P773" s="14">
        <v>2000</v>
      </c>
      <c r="Q773" s="14">
        <f t="shared" si="410"/>
        <v>7056.9</v>
      </c>
    </row>
    <row r="774" spans="1:17" s="3" customFormat="1" ht="18" customHeight="1" x14ac:dyDescent="0.15">
      <c r="A774" s="24"/>
      <c r="B774" s="11">
        <v>18</v>
      </c>
      <c r="C774" s="12" t="s">
        <v>1458</v>
      </c>
      <c r="D774" s="13" t="s">
        <v>1459</v>
      </c>
      <c r="E774" s="12">
        <v>202404</v>
      </c>
      <c r="F774" s="12">
        <v>202411</v>
      </c>
      <c r="G774" s="12">
        <v>8</v>
      </c>
      <c r="H774" s="14">
        <v>5188.6400000000003</v>
      </c>
      <c r="I774" s="14">
        <v>162.16</v>
      </c>
      <c r="J774" s="14">
        <v>145.91999999999999</v>
      </c>
      <c r="K774" s="14">
        <f t="shared" si="443"/>
        <v>5496.72</v>
      </c>
      <c r="L774" s="14">
        <v>2594.3200000000002</v>
      </c>
      <c r="M774" s="14">
        <v>0</v>
      </c>
      <c r="N774" s="14">
        <v>0</v>
      </c>
      <c r="O774" s="14">
        <f t="shared" si="444"/>
        <v>2594.3200000000002</v>
      </c>
      <c r="P774" s="14">
        <v>2000</v>
      </c>
      <c r="Q774" s="14">
        <f t="shared" si="410"/>
        <v>10091.040000000001</v>
      </c>
    </row>
    <row r="775" spans="1:17" s="3" customFormat="1" ht="18" customHeight="1" x14ac:dyDescent="0.15">
      <c r="A775" s="24"/>
      <c r="B775" s="11">
        <v>19</v>
      </c>
      <c r="C775" s="15" t="s">
        <v>1460</v>
      </c>
      <c r="D775" s="13" t="s">
        <v>1461</v>
      </c>
      <c r="E775" s="12">
        <v>202404</v>
      </c>
      <c r="F775" s="12">
        <v>202406</v>
      </c>
      <c r="G775" s="12">
        <v>3</v>
      </c>
      <c r="H775" s="14">
        <v>1945.74</v>
      </c>
      <c r="I775" s="14">
        <v>60.81</v>
      </c>
      <c r="J775" s="14">
        <v>54.72</v>
      </c>
      <c r="K775" s="14">
        <f t="shared" si="443"/>
        <v>2061.27</v>
      </c>
      <c r="L775" s="14">
        <v>972.87</v>
      </c>
      <c r="M775" s="14">
        <v>0</v>
      </c>
      <c r="N775" s="14">
        <v>0</v>
      </c>
      <c r="O775" s="14">
        <f t="shared" si="444"/>
        <v>972.87</v>
      </c>
      <c r="P775" s="14">
        <v>0</v>
      </c>
      <c r="Q775" s="14">
        <f t="shared" ref="Q775:Q859" si="493">SUM(K775,O775,P775)</f>
        <v>3034.14</v>
      </c>
    </row>
    <row r="776" spans="1:17" s="3" customFormat="1" ht="18" customHeight="1" x14ac:dyDescent="0.15">
      <c r="A776" s="25"/>
      <c r="B776" s="11">
        <v>20</v>
      </c>
      <c r="C776" s="15" t="s">
        <v>1462</v>
      </c>
      <c r="D776" s="13" t="s">
        <v>1463</v>
      </c>
      <c r="E776" s="12">
        <v>202404</v>
      </c>
      <c r="F776" s="12">
        <v>202406</v>
      </c>
      <c r="G776" s="12">
        <v>3</v>
      </c>
      <c r="H776" s="14">
        <v>618.08000000000004</v>
      </c>
      <c r="I776" s="14">
        <v>19.32</v>
      </c>
      <c r="J776" s="14">
        <v>17.38</v>
      </c>
      <c r="K776" s="14">
        <f t="shared" si="443"/>
        <v>654.78000000000009</v>
      </c>
      <c r="L776" s="14">
        <v>309.07</v>
      </c>
      <c r="M776" s="14">
        <v>0</v>
      </c>
      <c r="N776" s="14">
        <v>0</v>
      </c>
      <c r="O776" s="14">
        <f t="shared" si="444"/>
        <v>309.07</v>
      </c>
      <c r="P776" s="14">
        <v>0</v>
      </c>
      <c r="Q776" s="14">
        <f t="shared" si="493"/>
        <v>963.85000000000014</v>
      </c>
    </row>
    <row r="777" spans="1:17" s="4" customFormat="1" ht="24.95" customHeight="1" x14ac:dyDescent="0.15">
      <c r="A777" s="16" t="s">
        <v>33</v>
      </c>
      <c r="B777" s="34" t="s">
        <v>1464</v>
      </c>
      <c r="C777" s="34"/>
      <c r="D777" s="34"/>
      <c r="E777" s="34"/>
      <c r="F777" s="34"/>
      <c r="G777" s="34"/>
      <c r="H777" s="14">
        <f>SUM(H757:H776)</f>
        <v>33604.160000000003</v>
      </c>
      <c r="I777" s="14">
        <f t="shared" ref="I777:Q777" si="494">SUM(I757:I776)</f>
        <v>1050.2399999999998</v>
      </c>
      <c r="J777" s="14">
        <f t="shared" si="494"/>
        <v>945.04000000000008</v>
      </c>
      <c r="K777" s="14">
        <f t="shared" si="494"/>
        <v>35599.440000000002</v>
      </c>
      <c r="L777" s="14">
        <f t="shared" si="494"/>
        <v>16802.2</v>
      </c>
      <c r="M777" s="14">
        <f t="shared" si="494"/>
        <v>0</v>
      </c>
      <c r="N777" s="14">
        <f t="shared" si="494"/>
        <v>0</v>
      </c>
      <c r="O777" s="14">
        <f t="shared" si="494"/>
        <v>16802.2</v>
      </c>
      <c r="P777" s="14">
        <f t="shared" si="494"/>
        <v>16000</v>
      </c>
      <c r="Q777" s="14">
        <f t="shared" si="494"/>
        <v>68401.640000000014</v>
      </c>
    </row>
    <row r="778" spans="1:17" s="3" customFormat="1" ht="24.95" customHeight="1" x14ac:dyDescent="0.15">
      <c r="A778" s="13" t="s">
        <v>1465</v>
      </c>
      <c r="B778" s="11">
        <v>1</v>
      </c>
      <c r="C778" s="12" t="s">
        <v>1466</v>
      </c>
      <c r="D778" s="13" t="s">
        <v>1467</v>
      </c>
      <c r="E778" s="12">
        <v>202404</v>
      </c>
      <c r="F778" s="12">
        <v>202406</v>
      </c>
      <c r="G778" s="12">
        <v>3</v>
      </c>
      <c r="H778" s="14">
        <v>1945.74</v>
      </c>
      <c r="I778" s="14">
        <v>60.81</v>
      </c>
      <c r="J778" s="14">
        <v>24.33</v>
      </c>
      <c r="K778" s="14">
        <f t="shared" si="443"/>
        <v>2030.8799999999999</v>
      </c>
      <c r="L778" s="14">
        <v>972.87</v>
      </c>
      <c r="M778" s="14">
        <v>0</v>
      </c>
      <c r="N778" s="14">
        <v>0</v>
      </c>
      <c r="O778" s="14">
        <f t="shared" si="444"/>
        <v>972.87</v>
      </c>
      <c r="P778" s="14">
        <v>0</v>
      </c>
      <c r="Q778" s="14">
        <f t="shared" si="493"/>
        <v>3003.75</v>
      </c>
    </row>
    <row r="779" spans="1:17" s="4" customFormat="1" ht="24.95" customHeight="1" x14ac:dyDescent="0.15">
      <c r="A779" s="16" t="s">
        <v>33</v>
      </c>
      <c r="B779" s="34" t="s">
        <v>47</v>
      </c>
      <c r="C779" s="34"/>
      <c r="D779" s="34"/>
      <c r="E779" s="34"/>
      <c r="F779" s="34"/>
      <c r="G779" s="34"/>
      <c r="H779" s="14">
        <f>SUM(H778)</f>
        <v>1945.74</v>
      </c>
      <c r="I779" s="14">
        <f t="shared" ref="I779:Q785" si="495">SUM(I778)</f>
        <v>60.81</v>
      </c>
      <c r="J779" s="14">
        <f t="shared" si="495"/>
        <v>24.33</v>
      </c>
      <c r="K779" s="14">
        <f t="shared" si="495"/>
        <v>2030.8799999999999</v>
      </c>
      <c r="L779" s="14">
        <f t="shared" si="495"/>
        <v>972.87</v>
      </c>
      <c r="M779" s="14">
        <f t="shared" si="495"/>
        <v>0</v>
      </c>
      <c r="N779" s="14">
        <f t="shared" si="495"/>
        <v>0</v>
      </c>
      <c r="O779" s="14">
        <f t="shared" si="495"/>
        <v>972.87</v>
      </c>
      <c r="P779" s="14">
        <f t="shared" si="495"/>
        <v>0</v>
      </c>
      <c r="Q779" s="14">
        <f t="shared" si="495"/>
        <v>3003.75</v>
      </c>
    </row>
    <row r="780" spans="1:17" s="3" customFormat="1" ht="24.95" customHeight="1" x14ac:dyDescent="0.15">
      <c r="A780" s="13" t="s">
        <v>1468</v>
      </c>
      <c r="B780" s="11">
        <v>1</v>
      </c>
      <c r="C780" s="12" t="s">
        <v>1469</v>
      </c>
      <c r="D780" s="13" t="s">
        <v>1470</v>
      </c>
      <c r="E780" s="12" t="s">
        <v>165</v>
      </c>
      <c r="F780" s="12" t="s">
        <v>23</v>
      </c>
      <c r="G780" s="12">
        <v>4</v>
      </c>
      <c r="H780" s="14">
        <v>2594.3200000000002</v>
      </c>
      <c r="I780" s="14">
        <v>81.08</v>
      </c>
      <c r="J780" s="14">
        <v>32.44</v>
      </c>
      <c r="K780" s="14">
        <f t="shared" si="443"/>
        <v>2707.84</v>
      </c>
      <c r="L780" s="14">
        <v>1297.1600000000001</v>
      </c>
      <c r="M780" s="14">
        <v>0</v>
      </c>
      <c r="N780" s="14">
        <v>0</v>
      </c>
      <c r="O780" s="14">
        <f t="shared" si="444"/>
        <v>1297.1600000000001</v>
      </c>
      <c r="P780" s="14">
        <v>0</v>
      </c>
      <c r="Q780" s="14">
        <f t="shared" si="493"/>
        <v>4005</v>
      </c>
    </row>
    <row r="781" spans="1:17" s="4" customFormat="1" ht="24.95" customHeight="1" x14ac:dyDescent="0.15">
      <c r="A781" s="16" t="s">
        <v>33</v>
      </c>
      <c r="B781" s="34" t="s">
        <v>47</v>
      </c>
      <c r="C781" s="34"/>
      <c r="D781" s="34"/>
      <c r="E781" s="34"/>
      <c r="F781" s="34"/>
      <c r="G781" s="34"/>
      <c r="H781" s="14">
        <f>SUM(H780)</f>
        <v>2594.3200000000002</v>
      </c>
      <c r="I781" s="14">
        <f t="shared" si="495"/>
        <v>81.08</v>
      </c>
      <c r="J781" s="14">
        <f t="shared" si="495"/>
        <v>32.44</v>
      </c>
      <c r="K781" s="14">
        <f t="shared" si="495"/>
        <v>2707.84</v>
      </c>
      <c r="L781" s="14">
        <f t="shared" si="495"/>
        <v>1297.1600000000001</v>
      </c>
      <c r="M781" s="14">
        <f t="shared" si="495"/>
        <v>0</v>
      </c>
      <c r="N781" s="14">
        <f t="shared" si="495"/>
        <v>0</v>
      </c>
      <c r="O781" s="14">
        <f t="shared" si="495"/>
        <v>1297.1600000000001</v>
      </c>
      <c r="P781" s="14">
        <f t="shared" si="495"/>
        <v>0</v>
      </c>
      <c r="Q781" s="14">
        <f t="shared" si="495"/>
        <v>4005</v>
      </c>
    </row>
    <row r="782" spans="1:17" s="3" customFormat="1" ht="24.95" customHeight="1" x14ac:dyDescent="0.15">
      <c r="A782" s="13" t="s">
        <v>1471</v>
      </c>
      <c r="B782" s="11">
        <v>1</v>
      </c>
      <c r="C782" s="12" t="s">
        <v>1472</v>
      </c>
      <c r="D782" s="13" t="s">
        <v>1473</v>
      </c>
      <c r="E782" s="12" t="s">
        <v>199</v>
      </c>
      <c r="F782" s="12" t="s">
        <v>23</v>
      </c>
      <c r="G782" s="12">
        <v>3</v>
      </c>
      <c r="H782" s="14">
        <v>1945.74</v>
      </c>
      <c r="I782" s="14">
        <v>60.81</v>
      </c>
      <c r="J782" s="14">
        <v>24.33</v>
      </c>
      <c r="K782" s="14">
        <f t="shared" si="443"/>
        <v>2030.8799999999999</v>
      </c>
      <c r="L782" s="14">
        <v>972.87</v>
      </c>
      <c r="M782" s="14">
        <v>0</v>
      </c>
      <c r="N782" s="14">
        <v>0</v>
      </c>
      <c r="O782" s="14">
        <f t="shared" si="444"/>
        <v>972.87</v>
      </c>
      <c r="P782" s="14">
        <v>0</v>
      </c>
      <c r="Q782" s="14">
        <f t="shared" si="493"/>
        <v>3003.75</v>
      </c>
    </row>
    <row r="783" spans="1:17" s="4" customFormat="1" ht="24.95" customHeight="1" x14ac:dyDescent="0.15">
      <c r="A783" s="16" t="s">
        <v>33</v>
      </c>
      <c r="B783" s="34" t="s">
        <v>47</v>
      </c>
      <c r="C783" s="34"/>
      <c r="D783" s="34"/>
      <c r="E783" s="34"/>
      <c r="F783" s="34"/>
      <c r="G783" s="34"/>
      <c r="H783" s="14">
        <f>SUM(H782)</f>
        <v>1945.74</v>
      </c>
      <c r="I783" s="14">
        <f t="shared" si="495"/>
        <v>60.81</v>
      </c>
      <c r="J783" s="14">
        <f t="shared" si="495"/>
        <v>24.33</v>
      </c>
      <c r="K783" s="14">
        <f t="shared" si="495"/>
        <v>2030.8799999999999</v>
      </c>
      <c r="L783" s="14">
        <f t="shared" si="495"/>
        <v>972.87</v>
      </c>
      <c r="M783" s="14">
        <f t="shared" si="495"/>
        <v>0</v>
      </c>
      <c r="N783" s="14">
        <f t="shared" si="495"/>
        <v>0</v>
      </c>
      <c r="O783" s="14">
        <f t="shared" si="495"/>
        <v>972.87</v>
      </c>
      <c r="P783" s="14">
        <f t="shared" si="495"/>
        <v>0</v>
      </c>
      <c r="Q783" s="14">
        <f t="shared" si="495"/>
        <v>3003.75</v>
      </c>
    </row>
    <row r="784" spans="1:17" s="3" customFormat="1" ht="24.95" customHeight="1" x14ac:dyDescent="0.15">
      <c r="A784" s="13" t="s">
        <v>1474</v>
      </c>
      <c r="B784" s="11">
        <v>1</v>
      </c>
      <c r="C784" s="12" t="s">
        <v>1475</v>
      </c>
      <c r="D784" s="13" t="s">
        <v>1476</v>
      </c>
      <c r="E784" s="12" t="s">
        <v>95</v>
      </c>
      <c r="F784" s="12" t="s">
        <v>23</v>
      </c>
      <c r="G784" s="12">
        <v>6</v>
      </c>
      <c r="H784" s="14">
        <v>3891.48</v>
      </c>
      <c r="I784" s="14">
        <v>121.62</v>
      </c>
      <c r="J784" s="14">
        <v>48.66</v>
      </c>
      <c r="K784" s="14">
        <f t="shared" si="443"/>
        <v>4061.7599999999998</v>
      </c>
      <c r="L784" s="14">
        <v>1945.74</v>
      </c>
      <c r="M784" s="14">
        <v>0</v>
      </c>
      <c r="N784" s="14">
        <v>0</v>
      </c>
      <c r="O784" s="14">
        <f t="shared" si="444"/>
        <v>1945.74</v>
      </c>
      <c r="P784" s="14">
        <v>0</v>
      </c>
      <c r="Q784" s="14">
        <f t="shared" si="493"/>
        <v>6007.5</v>
      </c>
    </row>
    <row r="785" spans="1:17" s="4" customFormat="1" ht="24.95" customHeight="1" x14ac:dyDescent="0.15">
      <c r="A785" s="16" t="s">
        <v>33</v>
      </c>
      <c r="B785" s="34" t="s">
        <v>47</v>
      </c>
      <c r="C785" s="34"/>
      <c r="D785" s="34"/>
      <c r="E785" s="34"/>
      <c r="F785" s="34"/>
      <c r="G785" s="34"/>
      <c r="H785" s="14">
        <f>SUM(H784)</f>
        <v>3891.48</v>
      </c>
      <c r="I785" s="14">
        <f t="shared" si="495"/>
        <v>121.62</v>
      </c>
      <c r="J785" s="14">
        <f t="shared" si="495"/>
        <v>48.66</v>
      </c>
      <c r="K785" s="14">
        <f t="shared" si="495"/>
        <v>4061.7599999999998</v>
      </c>
      <c r="L785" s="14">
        <f t="shared" si="495"/>
        <v>1945.74</v>
      </c>
      <c r="M785" s="14">
        <f t="shared" si="495"/>
        <v>0</v>
      </c>
      <c r="N785" s="14">
        <f t="shared" si="495"/>
        <v>0</v>
      </c>
      <c r="O785" s="14">
        <f t="shared" si="495"/>
        <v>1945.74</v>
      </c>
      <c r="P785" s="14">
        <f t="shared" si="495"/>
        <v>0</v>
      </c>
      <c r="Q785" s="14">
        <f t="shared" si="495"/>
        <v>6007.5</v>
      </c>
    </row>
    <row r="786" spans="1:17" s="3" customFormat="1" ht="18" customHeight="1" x14ac:dyDescent="0.15">
      <c r="A786" s="23" t="s">
        <v>1477</v>
      </c>
      <c r="B786" s="11">
        <v>1</v>
      </c>
      <c r="C786" s="12" t="s">
        <v>1478</v>
      </c>
      <c r="D786" s="13" t="s">
        <v>1479</v>
      </c>
      <c r="E786" s="12" t="s">
        <v>95</v>
      </c>
      <c r="F786" s="12" t="s">
        <v>23</v>
      </c>
      <c r="G786" s="12">
        <v>6</v>
      </c>
      <c r="H786" s="14">
        <v>3891.48</v>
      </c>
      <c r="I786" s="14">
        <v>121.62</v>
      </c>
      <c r="J786" s="14">
        <v>109.44</v>
      </c>
      <c r="K786" s="14">
        <f t="shared" si="443"/>
        <v>4122.54</v>
      </c>
      <c r="L786" s="14">
        <v>1945.74</v>
      </c>
      <c r="M786" s="14">
        <v>0</v>
      </c>
      <c r="N786" s="14">
        <v>0</v>
      </c>
      <c r="O786" s="14">
        <f t="shared" si="444"/>
        <v>1945.74</v>
      </c>
      <c r="P786" s="14">
        <v>0</v>
      </c>
      <c r="Q786" s="14">
        <f t="shared" si="493"/>
        <v>6068.28</v>
      </c>
    </row>
    <row r="787" spans="1:17" s="3" customFormat="1" ht="18" customHeight="1" x14ac:dyDescent="0.15">
      <c r="A787" s="25"/>
      <c r="B787" s="11">
        <v>2</v>
      </c>
      <c r="C787" s="12" t="s">
        <v>1480</v>
      </c>
      <c r="D787" s="13" t="s">
        <v>1481</v>
      </c>
      <c r="E787" s="12" t="s">
        <v>95</v>
      </c>
      <c r="F787" s="12" t="s">
        <v>23</v>
      </c>
      <c r="G787" s="12">
        <v>6</v>
      </c>
      <c r="H787" s="14">
        <v>3891.48</v>
      </c>
      <c r="I787" s="14">
        <v>121.62</v>
      </c>
      <c r="J787" s="14">
        <v>109.44</v>
      </c>
      <c r="K787" s="14">
        <f t="shared" si="443"/>
        <v>4122.54</v>
      </c>
      <c r="L787" s="14">
        <v>1945.74</v>
      </c>
      <c r="M787" s="14">
        <v>0</v>
      </c>
      <c r="N787" s="14">
        <v>0</v>
      </c>
      <c r="O787" s="14">
        <f t="shared" si="444"/>
        <v>1945.74</v>
      </c>
      <c r="P787" s="14">
        <v>0</v>
      </c>
      <c r="Q787" s="14">
        <f t="shared" si="493"/>
        <v>6068.28</v>
      </c>
    </row>
    <row r="788" spans="1:17" s="4" customFormat="1" ht="24.95" customHeight="1" x14ac:dyDescent="0.15">
      <c r="A788" s="16" t="s">
        <v>33</v>
      </c>
      <c r="B788" s="34" t="s">
        <v>61</v>
      </c>
      <c r="C788" s="34"/>
      <c r="D788" s="34"/>
      <c r="E788" s="34"/>
      <c r="F788" s="34"/>
      <c r="G788" s="34"/>
      <c r="H788" s="14">
        <f>SUM(H786:H787)</f>
        <v>7782.96</v>
      </c>
      <c r="I788" s="14">
        <f t="shared" ref="I788" si="496">SUM(I786:I787)</f>
        <v>243.24</v>
      </c>
      <c r="J788" s="14">
        <f t="shared" ref="J788" si="497">SUM(J786:J787)</f>
        <v>218.88</v>
      </c>
      <c r="K788" s="14">
        <f t="shared" ref="K788" si="498">SUM(K786:K787)</f>
        <v>8245.08</v>
      </c>
      <c r="L788" s="14">
        <f t="shared" ref="L788" si="499">SUM(L786:L787)</f>
        <v>3891.48</v>
      </c>
      <c r="M788" s="14">
        <f t="shared" ref="M788" si="500">SUM(M786:M787)</f>
        <v>0</v>
      </c>
      <c r="N788" s="14">
        <f t="shared" ref="N788" si="501">SUM(N786:N787)</f>
        <v>0</v>
      </c>
      <c r="O788" s="14">
        <f t="shared" ref="O788" si="502">SUM(O786:O787)</f>
        <v>3891.48</v>
      </c>
      <c r="P788" s="14">
        <f t="shared" ref="P788" si="503">SUM(P786:P787)</f>
        <v>0</v>
      </c>
      <c r="Q788" s="14">
        <f t="shared" ref="Q788" si="504">SUM(Q786:Q787)</f>
        <v>12136.56</v>
      </c>
    </row>
    <row r="789" spans="1:17" s="3" customFormat="1" ht="18" customHeight="1" x14ac:dyDescent="0.15">
      <c r="A789" s="23" t="s">
        <v>1482</v>
      </c>
      <c r="B789" s="11">
        <v>1</v>
      </c>
      <c r="C789" s="12" t="s">
        <v>1483</v>
      </c>
      <c r="D789" s="13" t="s">
        <v>1484</v>
      </c>
      <c r="E789" s="12" t="s">
        <v>22</v>
      </c>
      <c r="F789" s="12">
        <v>202411</v>
      </c>
      <c r="G789" s="12">
        <v>8</v>
      </c>
      <c r="H789" s="14">
        <v>5188.6400000000003</v>
      </c>
      <c r="I789" s="14">
        <v>162.16</v>
      </c>
      <c r="J789" s="14">
        <v>64.88</v>
      </c>
      <c r="K789" s="14">
        <f t="shared" si="443"/>
        <v>5415.68</v>
      </c>
      <c r="L789" s="14">
        <v>2594.3200000000002</v>
      </c>
      <c r="M789" s="14">
        <v>0</v>
      </c>
      <c r="N789" s="14">
        <v>0</v>
      </c>
      <c r="O789" s="14">
        <f t="shared" si="444"/>
        <v>2594.3200000000002</v>
      </c>
      <c r="P789" s="14">
        <v>2000</v>
      </c>
      <c r="Q789" s="14">
        <f t="shared" si="493"/>
        <v>10010</v>
      </c>
    </row>
    <row r="790" spans="1:17" s="3" customFormat="1" ht="18" customHeight="1" x14ac:dyDescent="0.15">
      <c r="A790" s="24"/>
      <c r="B790" s="11">
        <v>2</v>
      </c>
      <c r="C790" s="12" t="s">
        <v>1485</v>
      </c>
      <c r="D790" s="13" t="s">
        <v>1486</v>
      </c>
      <c r="E790" s="12">
        <v>202404</v>
      </c>
      <c r="F790" s="12">
        <v>202406</v>
      </c>
      <c r="G790" s="12">
        <v>3</v>
      </c>
      <c r="H790" s="14">
        <v>1945.74</v>
      </c>
      <c r="I790" s="14">
        <v>60.81</v>
      </c>
      <c r="J790" s="14">
        <v>24.33</v>
      </c>
      <c r="K790" s="14">
        <f t="shared" si="443"/>
        <v>2030.8799999999999</v>
      </c>
      <c r="L790" s="14">
        <v>972.87</v>
      </c>
      <c r="M790" s="14">
        <v>0</v>
      </c>
      <c r="N790" s="14">
        <v>0</v>
      </c>
      <c r="O790" s="14">
        <f t="shared" si="444"/>
        <v>972.87</v>
      </c>
      <c r="P790" s="14">
        <v>2000</v>
      </c>
      <c r="Q790" s="14">
        <f t="shared" si="493"/>
        <v>5003.75</v>
      </c>
    </row>
    <row r="791" spans="1:17" s="3" customFormat="1" ht="18" customHeight="1" x14ac:dyDescent="0.15">
      <c r="A791" s="24"/>
      <c r="B791" s="11">
        <v>3</v>
      </c>
      <c r="C791" s="12" t="s">
        <v>1487</v>
      </c>
      <c r="D791" s="13" t="s">
        <v>1488</v>
      </c>
      <c r="E791" s="12">
        <v>202404</v>
      </c>
      <c r="F791" s="12">
        <v>202405</v>
      </c>
      <c r="G791" s="12">
        <v>2</v>
      </c>
      <c r="H791" s="14">
        <v>1297.1600000000001</v>
      </c>
      <c r="I791" s="14">
        <v>40.54</v>
      </c>
      <c r="J791" s="14">
        <v>16.22</v>
      </c>
      <c r="K791" s="14">
        <f t="shared" si="443"/>
        <v>1353.92</v>
      </c>
      <c r="L791" s="14">
        <v>648.58000000000004</v>
      </c>
      <c r="M791" s="14">
        <v>0</v>
      </c>
      <c r="N791" s="14">
        <v>0</v>
      </c>
      <c r="O791" s="14">
        <f t="shared" si="444"/>
        <v>648.58000000000004</v>
      </c>
      <c r="P791" s="14">
        <v>2000</v>
      </c>
      <c r="Q791" s="14">
        <f t="shared" si="493"/>
        <v>4002.5</v>
      </c>
    </row>
    <row r="792" spans="1:17" s="3" customFormat="1" ht="18" customHeight="1" x14ac:dyDescent="0.15">
      <c r="A792" s="24"/>
      <c r="B792" s="11">
        <v>4</v>
      </c>
      <c r="C792" s="12" t="s">
        <v>1489</v>
      </c>
      <c r="D792" s="13" t="s">
        <v>1490</v>
      </c>
      <c r="E792" s="12">
        <v>202404</v>
      </c>
      <c r="F792" s="12">
        <v>202406</v>
      </c>
      <c r="G792" s="12">
        <v>3</v>
      </c>
      <c r="H792" s="14">
        <v>1945.74</v>
      </c>
      <c r="I792" s="14">
        <v>60.81</v>
      </c>
      <c r="J792" s="14">
        <v>24.33</v>
      </c>
      <c r="K792" s="14">
        <f t="shared" si="443"/>
        <v>2030.8799999999999</v>
      </c>
      <c r="L792" s="14">
        <v>972.87</v>
      </c>
      <c r="M792" s="14">
        <v>0</v>
      </c>
      <c r="N792" s="14">
        <v>0</v>
      </c>
      <c r="O792" s="14">
        <f t="shared" si="444"/>
        <v>972.87</v>
      </c>
      <c r="P792" s="14">
        <v>2000</v>
      </c>
      <c r="Q792" s="14">
        <f t="shared" si="493"/>
        <v>5003.75</v>
      </c>
    </row>
    <row r="793" spans="1:17" s="3" customFormat="1" ht="18" customHeight="1" x14ac:dyDescent="0.15">
      <c r="A793" s="24"/>
      <c r="B793" s="11">
        <v>5</v>
      </c>
      <c r="C793" s="12" t="s">
        <v>1491</v>
      </c>
      <c r="D793" s="13" t="s">
        <v>1492</v>
      </c>
      <c r="E793" s="12">
        <v>202404</v>
      </c>
      <c r="F793" s="12">
        <v>202405</v>
      </c>
      <c r="G793" s="12">
        <v>3</v>
      </c>
      <c r="H793" s="14">
        <v>1945.74</v>
      </c>
      <c r="I793" s="14">
        <v>60.81</v>
      </c>
      <c r="J793" s="14">
        <v>24.33</v>
      </c>
      <c r="K793" s="14">
        <f t="shared" si="443"/>
        <v>2030.8799999999999</v>
      </c>
      <c r="L793" s="14">
        <v>972.87</v>
      </c>
      <c r="M793" s="14">
        <v>0</v>
      </c>
      <c r="N793" s="14">
        <v>0</v>
      </c>
      <c r="O793" s="14">
        <f t="shared" si="444"/>
        <v>972.87</v>
      </c>
      <c r="P793" s="14">
        <v>2000</v>
      </c>
      <c r="Q793" s="14">
        <f t="shared" si="493"/>
        <v>5003.75</v>
      </c>
    </row>
    <row r="794" spans="1:17" s="3" customFormat="1" ht="18" customHeight="1" x14ac:dyDescent="0.15">
      <c r="A794" s="25"/>
      <c r="B794" s="11">
        <v>6</v>
      </c>
      <c r="C794" s="12" t="s">
        <v>1493</v>
      </c>
      <c r="D794" s="13" t="s">
        <v>1494</v>
      </c>
      <c r="E794" s="12">
        <v>202404</v>
      </c>
      <c r="F794" s="12">
        <v>202405</v>
      </c>
      <c r="G794" s="12">
        <v>2</v>
      </c>
      <c r="H794" s="14">
        <v>1297.1600000000001</v>
      </c>
      <c r="I794" s="14">
        <v>40.54</v>
      </c>
      <c r="J794" s="14">
        <v>16.22</v>
      </c>
      <c r="K794" s="14">
        <f t="shared" si="443"/>
        <v>1353.92</v>
      </c>
      <c r="L794" s="14">
        <v>648.58000000000004</v>
      </c>
      <c r="M794" s="14">
        <v>0</v>
      </c>
      <c r="N794" s="14">
        <v>0</v>
      </c>
      <c r="O794" s="14">
        <f t="shared" si="444"/>
        <v>648.58000000000004</v>
      </c>
      <c r="P794" s="14">
        <v>2000</v>
      </c>
      <c r="Q794" s="14">
        <f t="shared" si="493"/>
        <v>4002.5</v>
      </c>
    </row>
    <row r="795" spans="1:17" s="4" customFormat="1" ht="24.95" customHeight="1" x14ac:dyDescent="0.15">
      <c r="A795" s="16" t="s">
        <v>33</v>
      </c>
      <c r="B795" s="34" t="s">
        <v>243</v>
      </c>
      <c r="C795" s="34"/>
      <c r="D795" s="34"/>
      <c r="E795" s="34"/>
      <c r="F795" s="34"/>
      <c r="G795" s="34"/>
      <c r="H795" s="14">
        <f>SUM(H789:H794)</f>
        <v>13620.18</v>
      </c>
      <c r="I795" s="14">
        <f t="shared" ref="I795" si="505">SUM(I789:I794)</f>
        <v>425.67</v>
      </c>
      <c r="J795" s="14">
        <f t="shared" ref="J795" si="506">SUM(J789:J794)</f>
        <v>170.30999999999997</v>
      </c>
      <c r="K795" s="14">
        <f t="shared" ref="K795" si="507">SUM(K789:K794)</f>
        <v>14216.159999999998</v>
      </c>
      <c r="L795" s="14">
        <f t="shared" ref="L795" si="508">SUM(L789:L794)</f>
        <v>6810.09</v>
      </c>
      <c r="M795" s="14">
        <f t="shared" ref="M795" si="509">SUM(M789:M794)</f>
        <v>0</v>
      </c>
      <c r="N795" s="14">
        <f t="shared" ref="N795" si="510">SUM(N789:N794)</f>
        <v>0</v>
      </c>
      <c r="O795" s="14">
        <f t="shared" ref="O795" si="511">SUM(O789:O794)</f>
        <v>6810.09</v>
      </c>
      <c r="P795" s="14">
        <f t="shared" ref="P795" si="512">SUM(P789:P794)</f>
        <v>12000</v>
      </c>
      <c r="Q795" s="14">
        <f t="shared" ref="Q795" si="513">SUM(Q789:Q794)</f>
        <v>33026.25</v>
      </c>
    </row>
    <row r="796" spans="1:17" s="3" customFormat="1" ht="18" customHeight="1" x14ac:dyDescent="0.15">
      <c r="A796" s="23" t="s">
        <v>1495</v>
      </c>
      <c r="B796" s="11">
        <v>1</v>
      </c>
      <c r="C796" s="12" t="s">
        <v>1496</v>
      </c>
      <c r="D796" s="13" t="s">
        <v>1467</v>
      </c>
      <c r="E796" s="12">
        <v>202412</v>
      </c>
      <c r="F796" s="12" t="s">
        <v>23</v>
      </c>
      <c r="G796" s="12">
        <v>1</v>
      </c>
      <c r="H796" s="14">
        <v>648.58000000000004</v>
      </c>
      <c r="I796" s="14">
        <v>20.27</v>
      </c>
      <c r="J796" s="14">
        <v>26.35</v>
      </c>
      <c r="K796" s="14">
        <f t="shared" si="443"/>
        <v>695.2</v>
      </c>
      <c r="L796" s="14">
        <v>324.29000000000002</v>
      </c>
      <c r="M796" s="14">
        <v>0</v>
      </c>
      <c r="N796" s="14">
        <v>0</v>
      </c>
      <c r="O796" s="14">
        <f t="shared" si="444"/>
        <v>324.29000000000002</v>
      </c>
      <c r="P796" s="14">
        <v>0</v>
      </c>
      <c r="Q796" s="14">
        <f t="shared" si="493"/>
        <v>1019.49</v>
      </c>
    </row>
    <row r="797" spans="1:17" s="3" customFormat="1" ht="18" customHeight="1" x14ac:dyDescent="0.15">
      <c r="A797" s="25"/>
      <c r="B797" s="11">
        <v>2</v>
      </c>
      <c r="C797" s="12" t="s">
        <v>1497</v>
      </c>
      <c r="D797" s="13" t="s">
        <v>1498</v>
      </c>
      <c r="E797" s="12" t="s">
        <v>22</v>
      </c>
      <c r="F797" s="12" t="s">
        <v>23</v>
      </c>
      <c r="G797" s="12">
        <v>9</v>
      </c>
      <c r="H797" s="14">
        <v>5837.22</v>
      </c>
      <c r="I797" s="14">
        <v>182.43</v>
      </c>
      <c r="J797" s="14">
        <v>91.23</v>
      </c>
      <c r="K797" s="14">
        <f t="shared" si="443"/>
        <v>6110.88</v>
      </c>
      <c r="L797" s="14">
        <v>2918.61</v>
      </c>
      <c r="M797" s="14">
        <v>0</v>
      </c>
      <c r="N797" s="14">
        <v>0</v>
      </c>
      <c r="O797" s="14">
        <f t="shared" si="444"/>
        <v>2918.61</v>
      </c>
      <c r="P797" s="14">
        <v>2000</v>
      </c>
      <c r="Q797" s="14">
        <f t="shared" si="493"/>
        <v>11029.49</v>
      </c>
    </row>
    <row r="798" spans="1:17" s="4" customFormat="1" ht="24.95" customHeight="1" x14ac:dyDescent="0.15">
      <c r="A798" s="16" t="s">
        <v>33</v>
      </c>
      <c r="B798" s="34" t="s">
        <v>61</v>
      </c>
      <c r="C798" s="34"/>
      <c r="D798" s="34"/>
      <c r="E798" s="34"/>
      <c r="F798" s="34"/>
      <c r="G798" s="34"/>
      <c r="H798" s="14">
        <f>SUM(H796:H797)</f>
        <v>6485.8</v>
      </c>
      <c r="I798" s="14">
        <f t="shared" ref="I798" si="514">SUM(I796:I797)</f>
        <v>202.70000000000002</v>
      </c>
      <c r="J798" s="14">
        <f t="shared" ref="J798" si="515">SUM(J796:J797)</f>
        <v>117.58000000000001</v>
      </c>
      <c r="K798" s="14">
        <f t="shared" ref="K798" si="516">SUM(K796:K797)</f>
        <v>6806.08</v>
      </c>
      <c r="L798" s="14">
        <f t="shared" ref="L798" si="517">SUM(L796:L797)</f>
        <v>3242.9</v>
      </c>
      <c r="M798" s="14">
        <f t="shared" ref="M798" si="518">SUM(M796:M797)</f>
        <v>0</v>
      </c>
      <c r="N798" s="14">
        <f t="shared" ref="N798" si="519">SUM(N796:N797)</f>
        <v>0</v>
      </c>
      <c r="O798" s="14">
        <f t="shared" ref="O798" si="520">SUM(O796:O797)</f>
        <v>3242.9</v>
      </c>
      <c r="P798" s="14">
        <f t="shared" ref="P798" si="521">SUM(P796:P797)</f>
        <v>2000</v>
      </c>
      <c r="Q798" s="14">
        <f t="shared" ref="Q798" si="522">SUM(Q796:Q797)</f>
        <v>12048.98</v>
      </c>
    </row>
    <row r="799" spans="1:17" s="3" customFormat="1" ht="18" customHeight="1" x14ac:dyDescent="0.15">
      <c r="A799" s="23" t="s">
        <v>1499</v>
      </c>
      <c r="B799" s="11">
        <v>1</v>
      </c>
      <c r="C799" s="12" t="s">
        <v>1500</v>
      </c>
      <c r="D799" s="13" t="s">
        <v>1501</v>
      </c>
      <c r="E799" s="12">
        <v>202407</v>
      </c>
      <c r="F799" s="12" t="s">
        <v>23</v>
      </c>
      <c r="G799" s="12">
        <v>6</v>
      </c>
      <c r="H799" s="14">
        <v>3891.48</v>
      </c>
      <c r="I799" s="14">
        <v>121.62</v>
      </c>
      <c r="J799" s="14">
        <v>109.44</v>
      </c>
      <c r="K799" s="14">
        <f t="shared" si="443"/>
        <v>4122.54</v>
      </c>
      <c r="L799" s="14">
        <v>1945.74</v>
      </c>
      <c r="M799" s="14">
        <v>0</v>
      </c>
      <c r="N799" s="14">
        <v>0</v>
      </c>
      <c r="O799" s="14">
        <f t="shared" si="444"/>
        <v>1945.74</v>
      </c>
      <c r="P799" s="14">
        <v>2000</v>
      </c>
      <c r="Q799" s="14">
        <f t="shared" si="493"/>
        <v>8068.28</v>
      </c>
    </row>
    <row r="800" spans="1:17" s="3" customFormat="1" ht="18" customHeight="1" x14ac:dyDescent="0.15">
      <c r="A800" s="25"/>
      <c r="B800" s="11">
        <v>2</v>
      </c>
      <c r="C800" s="12" t="s">
        <v>1502</v>
      </c>
      <c r="D800" s="13" t="s">
        <v>1503</v>
      </c>
      <c r="E800" s="12" t="s">
        <v>22</v>
      </c>
      <c r="F800" s="12" t="s">
        <v>23</v>
      </c>
      <c r="G800" s="12">
        <v>9</v>
      </c>
      <c r="H800" s="14">
        <v>5837.22</v>
      </c>
      <c r="I800" s="14">
        <v>182.43</v>
      </c>
      <c r="J800" s="14">
        <v>164.16</v>
      </c>
      <c r="K800" s="14">
        <f t="shared" si="443"/>
        <v>6183.81</v>
      </c>
      <c r="L800" s="14">
        <v>2918.61</v>
      </c>
      <c r="M800" s="14">
        <v>0</v>
      </c>
      <c r="N800" s="14">
        <v>0</v>
      </c>
      <c r="O800" s="14">
        <f t="shared" si="444"/>
        <v>2918.61</v>
      </c>
      <c r="P800" s="14">
        <v>2000</v>
      </c>
      <c r="Q800" s="14">
        <f t="shared" si="493"/>
        <v>11102.42</v>
      </c>
    </row>
    <row r="801" spans="1:17" s="4" customFormat="1" ht="24.95" customHeight="1" x14ac:dyDescent="0.15">
      <c r="A801" s="16" t="s">
        <v>33</v>
      </c>
      <c r="B801" s="34" t="s">
        <v>61</v>
      </c>
      <c r="C801" s="34"/>
      <c r="D801" s="34"/>
      <c r="E801" s="34"/>
      <c r="F801" s="34"/>
      <c r="G801" s="34"/>
      <c r="H801" s="14">
        <f>SUM(H799:H800)</f>
        <v>9728.7000000000007</v>
      </c>
      <c r="I801" s="14">
        <f t="shared" ref="I801" si="523">SUM(I799:I800)</f>
        <v>304.05</v>
      </c>
      <c r="J801" s="14">
        <f t="shared" ref="J801" si="524">SUM(J799:J800)</f>
        <v>273.60000000000002</v>
      </c>
      <c r="K801" s="14">
        <f t="shared" ref="K801" si="525">SUM(K799:K800)</f>
        <v>10306.35</v>
      </c>
      <c r="L801" s="14">
        <f t="shared" ref="L801" si="526">SUM(L799:L800)</f>
        <v>4864.3500000000004</v>
      </c>
      <c r="M801" s="14">
        <f t="shared" ref="M801" si="527">SUM(M799:M800)</f>
        <v>0</v>
      </c>
      <c r="N801" s="14">
        <f t="shared" ref="N801" si="528">SUM(N799:N800)</f>
        <v>0</v>
      </c>
      <c r="O801" s="14">
        <f t="shared" ref="O801" si="529">SUM(O799:O800)</f>
        <v>4864.3500000000004</v>
      </c>
      <c r="P801" s="14">
        <f t="shared" ref="P801" si="530">SUM(P799:P800)</f>
        <v>4000</v>
      </c>
      <c r="Q801" s="14">
        <f t="shared" ref="Q801" si="531">SUM(Q799:Q800)</f>
        <v>19170.7</v>
      </c>
    </row>
    <row r="802" spans="1:17" s="3" customFormat="1" ht="24.95" customHeight="1" x14ac:dyDescent="0.15">
      <c r="A802" s="13" t="s">
        <v>1504</v>
      </c>
      <c r="B802" s="11">
        <v>1</v>
      </c>
      <c r="C802" s="12" t="s">
        <v>1505</v>
      </c>
      <c r="D802" s="13" t="s">
        <v>1506</v>
      </c>
      <c r="E802" s="12" t="s">
        <v>23</v>
      </c>
      <c r="F802" s="12" t="s">
        <v>23</v>
      </c>
      <c r="G802" s="12">
        <v>1</v>
      </c>
      <c r="H802" s="14">
        <v>648.58000000000004</v>
      </c>
      <c r="I802" s="14">
        <v>20.27</v>
      </c>
      <c r="J802" s="14">
        <v>14.19</v>
      </c>
      <c r="K802" s="14">
        <f t="shared" si="443"/>
        <v>683.04000000000008</v>
      </c>
      <c r="L802" s="14">
        <v>324.29000000000002</v>
      </c>
      <c r="M802" s="14">
        <v>0</v>
      </c>
      <c r="N802" s="14">
        <v>0</v>
      </c>
      <c r="O802" s="14">
        <f t="shared" si="444"/>
        <v>324.29000000000002</v>
      </c>
      <c r="P802" s="14">
        <v>0</v>
      </c>
      <c r="Q802" s="14">
        <f t="shared" si="493"/>
        <v>1007.3300000000002</v>
      </c>
    </row>
    <row r="803" spans="1:17" s="4" customFormat="1" ht="24.95" customHeight="1" x14ac:dyDescent="0.15">
      <c r="A803" s="16" t="s">
        <v>33</v>
      </c>
      <c r="B803" s="34" t="s">
        <v>47</v>
      </c>
      <c r="C803" s="34"/>
      <c r="D803" s="34"/>
      <c r="E803" s="34"/>
      <c r="F803" s="34"/>
      <c r="G803" s="34"/>
      <c r="H803" s="14">
        <f>SUM(H802)</f>
        <v>648.58000000000004</v>
      </c>
      <c r="I803" s="14">
        <f t="shared" ref="I803:Q803" si="532">SUM(I802)</f>
        <v>20.27</v>
      </c>
      <c r="J803" s="14">
        <f t="shared" si="532"/>
        <v>14.19</v>
      </c>
      <c r="K803" s="14">
        <f t="shared" si="532"/>
        <v>683.04000000000008</v>
      </c>
      <c r="L803" s="14">
        <f t="shared" si="532"/>
        <v>324.29000000000002</v>
      </c>
      <c r="M803" s="14">
        <f t="shared" si="532"/>
        <v>0</v>
      </c>
      <c r="N803" s="14">
        <f t="shared" si="532"/>
        <v>0</v>
      </c>
      <c r="O803" s="14">
        <f t="shared" si="532"/>
        <v>324.29000000000002</v>
      </c>
      <c r="P803" s="14">
        <f t="shared" si="532"/>
        <v>0</v>
      </c>
      <c r="Q803" s="14">
        <f t="shared" si="532"/>
        <v>1007.3300000000002</v>
      </c>
    </row>
    <row r="804" spans="1:17" s="3" customFormat="1" ht="18" customHeight="1" x14ac:dyDescent="0.15">
      <c r="A804" s="23" t="s">
        <v>1507</v>
      </c>
      <c r="B804" s="11">
        <v>1</v>
      </c>
      <c r="C804" s="12" t="s">
        <v>1508</v>
      </c>
      <c r="D804" s="13" t="s">
        <v>1509</v>
      </c>
      <c r="E804" s="12">
        <v>202411</v>
      </c>
      <c r="F804" s="12" t="s">
        <v>23</v>
      </c>
      <c r="G804" s="12">
        <v>2</v>
      </c>
      <c r="H804" s="14">
        <v>1297.1600000000001</v>
      </c>
      <c r="I804" s="14">
        <v>40.54</v>
      </c>
      <c r="J804" s="14">
        <v>36.479999999999997</v>
      </c>
      <c r="K804" s="14">
        <f t="shared" si="443"/>
        <v>1374.18</v>
      </c>
      <c r="L804" s="14">
        <v>648.58000000000004</v>
      </c>
      <c r="M804" s="14">
        <v>0</v>
      </c>
      <c r="N804" s="14">
        <v>0</v>
      </c>
      <c r="O804" s="14">
        <f t="shared" si="444"/>
        <v>648.58000000000004</v>
      </c>
      <c r="P804" s="14">
        <v>0</v>
      </c>
      <c r="Q804" s="14">
        <f t="shared" si="493"/>
        <v>2022.7600000000002</v>
      </c>
    </row>
    <row r="805" spans="1:17" s="3" customFormat="1" ht="18" customHeight="1" x14ac:dyDescent="0.15">
      <c r="A805" s="25"/>
      <c r="B805" s="11">
        <v>2</v>
      </c>
      <c r="C805" s="12" t="s">
        <v>1510</v>
      </c>
      <c r="D805" s="13" t="s">
        <v>1511</v>
      </c>
      <c r="E805" s="12" t="s">
        <v>165</v>
      </c>
      <c r="F805" s="12">
        <v>202409</v>
      </c>
      <c r="G805" s="12">
        <v>1</v>
      </c>
      <c r="H805" s="14">
        <v>648.58000000000004</v>
      </c>
      <c r="I805" s="14">
        <v>20.27</v>
      </c>
      <c r="J805" s="14">
        <v>18.239999999999998</v>
      </c>
      <c r="K805" s="14">
        <f t="shared" si="443"/>
        <v>687.09</v>
      </c>
      <c r="L805" s="14">
        <v>324.29000000000002</v>
      </c>
      <c r="M805" s="14">
        <v>0</v>
      </c>
      <c r="N805" s="14">
        <v>0</v>
      </c>
      <c r="O805" s="14">
        <f t="shared" si="444"/>
        <v>324.29000000000002</v>
      </c>
      <c r="P805" s="14">
        <v>0</v>
      </c>
      <c r="Q805" s="14">
        <f t="shared" si="493"/>
        <v>1011.3800000000001</v>
      </c>
    </row>
    <row r="806" spans="1:17" s="4" customFormat="1" ht="24.95" customHeight="1" x14ac:dyDescent="0.15">
      <c r="A806" s="16" t="s">
        <v>33</v>
      </c>
      <c r="B806" s="34" t="s">
        <v>61</v>
      </c>
      <c r="C806" s="34"/>
      <c r="D806" s="34"/>
      <c r="E806" s="34"/>
      <c r="F806" s="34"/>
      <c r="G806" s="34"/>
      <c r="H806" s="14">
        <f>SUM(H804:H805)</f>
        <v>1945.7400000000002</v>
      </c>
      <c r="I806" s="14">
        <f t="shared" ref="I806" si="533">SUM(I804:I805)</f>
        <v>60.81</v>
      </c>
      <c r="J806" s="14">
        <f t="shared" ref="J806" si="534">SUM(J804:J805)</f>
        <v>54.72</v>
      </c>
      <c r="K806" s="14">
        <f t="shared" ref="K806" si="535">SUM(K804:K805)</f>
        <v>2061.27</v>
      </c>
      <c r="L806" s="14">
        <f t="shared" ref="L806" si="536">SUM(L804:L805)</f>
        <v>972.87000000000012</v>
      </c>
      <c r="M806" s="14">
        <f t="shared" ref="M806" si="537">SUM(M804:M805)</f>
        <v>0</v>
      </c>
      <c r="N806" s="14">
        <f t="shared" ref="N806" si="538">SUM(N804:N805)</f>
        <v>0</v>
      </c>
      <c r="O806" s="14">
        <f t="shared" ref="O806" si="539">SUM(O804:O805)</f>
        <v>972.87000000000012</v>
      </c>
      <c r="P806" s="14">
        <f t="shared" ref="P806" si="540">SUM(P804:P805)</f>
        <v>0</v>
      </c>
      <c r="Q806" s="14">
        <f t="shared" ref="Q806" si="541">SUM(Q804:Q805)</f>
        <v>3034.1400000000003</v>
      </c>
    </row>
    <row r="807" spans="1:17" s="3" customFormat="1" ht="18" customHeight="1" x14ac:dyDescent="0.15">
      <c r="A807" s="23" t="s">
        <v>1512</v>
      </c>
      <c r="B807" s="11">
        <v>1</v>
      </c>
      <c r="C807" s="12" t="s">
        <v>1513</v>
      </c>
      <c r="D807" s="13" t="s">
        <v>1514</v>
      </c>
      <c r="E807" s="12" t="s">
        <v>83</v>
      </c>
      <c r="F807" s="12" t="s">
        <v>23</v>
      </c>
      <c r="G807" s="12">
        <v>2</v>
      </c>
      <c r="H807" s="14">
        <v>1297.1600000000001</v>
      </c>
      <c r="I807" s="14">
        <v>40.54</v>
      </c>
      <c r="J807" s="14">
        <v>16.22</v>
      </c>
      <c r="K807" s="14">
        <f t="shared" si="443"/>
        <v>1353.92</v>
      </c>
      <c r="L807" s="14">
        <v>648.58000000000004</v>
      </c>
      <c r="M807" s="14">
        <v>0</v>
      </c>
      <c r="N807" s="14">
        <v>0</v>
      </c>
      <c r="O807" s="14">
        <f t="shared" si="444"/>
        <v>648.58000000000004</v>
      </c>
      <c r="P807" s="14">
        <v>0</v>
      </c>
      <c r="Q807" s="14">
        <f t="shared" si="493"/>
        <v>2002.5</v>
      </c>
    </row>
    <row r="808" spans="1:17" s="3" customFormat="1" ht="18" customHeight="1" x14ac:dyDescent="0.15">
      <c r="A808" s="24"/>
      <c r="B808" s="11">
        <v>2</v>
      </c>
      <c r="C808" s="12" t="s">
        <v>1515</v>
      </c>
      <c r="D808" s="13" t="s">
        <v>1516</v>
      </c>
      <c r="E808" s="12">
        <v>202405</v>
      </c>
      <c r="F808" s="12">
        <v>202405</v>
      </c>
      <c r="G808" s="12">
        <v>1</v>
      </c>
      <c r="H808" s="14">
        <v>648.58000000000004</v>
      </c>
      <c r="I808" s="14">
        <v>20.27</v>
      </c>
      <c r="J808" s="14">
        <v>8.11</v>
      </c>
      <c r="K808" s="14">
        <f t="shared" ref="K808:K887" si="542">SUM(H808:J808)</f>
        <v>676.96</v>
      </c>
      <c r="L808" s="14">
        <v>324.29000000000002</v>
      </c>
      <c r="M808" s="14">
        <v>0</v>
      </c>
      <c r="N808" s="14">
        <v>0</v>
      </c>
      <c r="O808" s="14">
        <f t="shared" ref="O808:O887" si="543">SUM(L808:N808)</f>
        <v>324.29000000000002</v>
      </c>
      <c r="P808" s="14">
        <v>0</v>
      </c>
      <c r="Q808" s="14">
        <f t="shared" si="493"/>
        <v>1001.25</v>
      </c>
    </row>
    <row r="809" spans="1:17" s="3" customFormat="1" ht="18" customHeight="1" x14ac:dyDescent="0.15">
      <c r="A809" s="25"/>
      <c r="B809" s="11">
        <v>3</v>
      </c>
      <c r="C809" s="12" t="s">
        <v>1517</v>
      </c>
      <c r="D809" s="13" t="s">
        <v>1518</v>
      </c>
      <c r="E809" s="12">
        <v>202402</v>
      </c>
      <c r="F809" s="12">
        <v>202404</v>
      </c>
      <c r="G809" s="12">
        <v>2</v>
      </c>
      <c r="H809" s="14">
        <v>1236.1600000000001</v>
      </c>
      <c r="I809" s="14">
        <v>38.64</v>
      </c>
      <c r="J809" s="14">
        <v>15.46</v>
      </c>
      <c r="K809" s="14">
        <f t="shared" si="542"/>
        <v>1290.2600000000002</v>
      </c>
      <c r="L809" s="14">
        <v>618.14</v>
      </c>
      <c r="M809" s="14">
        <v>0</v>
      </c>
      <c r="N809" s="14">
        <v>0</v>
      </c>
      <c r="O809" s="14">
        <f t="shared" si="543"/>
        <v>618.14</v>
      </c>
      <c r="P809" s="14">
        <v>0</v>
      </c>
      <c r="Q809" s="14">
        <f t="shared" si="493"/>
        <v>1908.4</v>
      </c>
    </row>
    <row r="810" spans="1:17" s="4" customFormat="1" ht="24.95" customHeight="1" x14ac:dyDescent="0.15">
      <c r="A810" s="16" t="s">
        <v>33</v>
      </c>
      <c r="B810" s="34" t="s">
        <v>191</v>
      </c>
      <c r="C810" s="34"/>
      <c r="D810" s="34"/>
      <c r="E810" s="34"/>
      <c r="F810" s="34"/>
      <c r="G810" s="34"/>
      <c r="H810" s="14">
        <f>SUM(H807:H809)</f>
        <v>3181.9000000000005</v>
      </c>
      <c r="I810" s="14">
        <f t="shared" ref="I810" si="544">SUM(I807:I809)</f>
        <v>99.45</v>
      </c>
      <c r="J810" s="14">
        <f t="shared" ref="J810" si="545">SUM(J807:J809)</f>
        <v>39.79</v>
      </c>
      <c r="K810" s="14">
        <f t="shared" ref="K810" si="546">SUM(K807:K809)</f>
        <v>3321.1400000000003</v>
      </c>
      <c r="L810" s="14">
        <f t="shared" ref="L810" si="547">SUM(L807:L809)</f>
        <v>1591.0100000000002</v>
      </c>
      <c r="M810" s="14">
        <f t="shared" ref="M810" si="548">SUM(M807:M809)</f>
        <v>0</v>
      </c>
      <c r="N810" s="14">
        <f t="shared" ref="N810" si="549">SUM(N807:N809)</f>
        <v>0</v>
      </c>
      <c r="O810" s="14">
        <f t="shared" ref="O810" si="550">SUM(O807:O809)</f>
        <v>1591.0100000000002</v>
      </c>
      <c r="P810" s="14">
        <f t="shared" ref="P810" si="551">SUM(P807:P809)</f>
        <v>0</v>
      </c>
      <c r="Q810" s="14">
        <f t="shared" ref="Q810" si="552">SUM(Q807:Q809)</f>
        <v>4912.1499999999996</v>
      </c>
    </row>
    <row r="811" spans="1:17" s="3" customFormat="1" ht="18" customHeight="1" x14ac:dyDescent="0.15">
      <c r="A811" s="23" t="s">
        <v>1519</v>
      </c>
      <c r="B811" s="11">
        <v>1</v>
      </c>
      <c r="C811" s="12" t="s">
        <v>1520</v>
      </c>
      <c r="D811" s="13" t="s">
        <v>1521</v>
      </c>
      <c r="E811" s="12">
        <v>202410</v>
      </c>
      <c r="F811" s="12">
        <v>202411</v>
      </c>
      <c r="G811" s="12">
        <v>2</v>
      </c>
      <c r="H811" s="14">
        <v>1297.1600000000001</v>
      </c>
      <c r="I811" s="14">
        <v>40.54</v>
      </c>
      <c r="J811" s="14">
        <v>16.22</v>
      </c>
      <c r="K811" s="14">
        <f t="shared" si="542"/>
        <v>1353.92</v>
      </c>
      <c r="L811" s="14">
        <v>648.58000000000004</v>
      </c>
      <c r="M811" s="14">
        <v>0</v>
      </c>
      <c r="N811" s="14">
        <v>0</v>
      </c>
      <c r="O811" s="14">
        <f t="shared" si="543"/>
        <v>648.58000000000004</v>
      </c>
      <c r="P811" s="14">
        <v>0</v>
      </c>
      <c r="Q811" s="14">
        <f t="shared" si="493"/>
        <v>2002.5</v>
      </c>
    </row>
    <row r="812" spans="1:17" s="3" customFormat="1" ht="18" customHeight="1" x14ac:dyDescent="0.15">
      <c r="A812" s="24"/>
      <c r="B812" s="11">
        <v>2</v>
      </c>
      <c r="C812" s="12" t="s">
        <v>1522</v>
      </c>
      <c r="D812" s="13" t="s">
        <v>1523</v>
      </c>
      <c r="E812" s="12">
        <v>202408</v>
      </c>
      <c r="F812" s="12">
        <v>202411</v>
      </c>
      <c r="G812" s="12">
        <v>4</v>
      </c>
      <c r="H812" s="14">
        <v>2594.3200000000002</v>
      </c>
      <c r="I812" s="14">
        <v>81.08</v>
      </c>
      <c r="J812" s="14">
        <v>32.44</v>
      </c>
      <c r="K812" s="14">
        <f t="shared" si="542"/>
        <v>2707.84</v>
      </c>
      <c r="L812" s="14">
        <v>1297.1600000000001</v>
      </c>
      <c r="M812" s="14">
        <v>0</v>
      </c>
      <c r="N812" s="14">
        <v>0</v>
      </c>
      <c r="O812" s="14">
        <f t="shared" si="543"/>
        <v>1297.1600000000001</v>
      </c>
      <c r="P812" s="14">
        <v>0</v>
      </c>
      <c r="Q812" s="14">
        <f t="shared" si="493"/>
        <v>4005</v>
      </c>
    </row>
    <row r="813" spans="1:17" s="3" customFormat="1" ht="18" customHeight="1" x14ac:dyDescent="0.15">
      <c r="A813" s="24"/>
      <c r="B813" s="11">
        <v>3</v>
      </c>
      <c r="C813" s="12" t="s">
        <v>1524</v>
      </c>
      <c r="D813" s="13" t="s">
        <v>1525</v>
      </c>
      <c r="E813" s="12">
        <v>202408</v>
      </c>
      <c r="F813" s="12">
        <v>202411</v>
      </c>
      <c r="G813" s="12">
        <v>4</v>
      </c>
      <c r="H813" s="14">
        <v>2594.3200000000002</v>
      </c>
      <c r="I813" s="14">
        <v>81.08</v>
      </c>
      <c r="J813" s="14">
        <v>32.44</v>
      </c>
      <c r="K813" s="14">
        <f t="shared" si="542"/>
        <v>2707.84</v>
      </c>
      <c r="L813" s="14">
        <v>1297.1600000000001</v>
      </c>
      <c r="M813" s="14">
        <v>0</v>
      </c>
      <c r="N813" s="14">
        <v>0</v>
      </c>
      <c r="O813" s="14">
        <f t="shared" si="543"/>
        <v>1297.1600000000001</v>
      </c>
      <c r="P813" s="14">
        <v>0</v>
      </c>
      <c r="Q813" s="14">
        <f t="shared" si="493"/>
        <v>4005</v>
      </c>
    </row>
    <row r="814" spans="1:17" s="3" customFormat="1" ht="18" customHeight="1" x14ac:dyDescent="0.15">
      <c r="A814" s="25"/>
      <c r="B814" s="11">
        <v>4</v>
      </c>
      <c r="C814" s="12" t="s">
        <v>1526</v>
      </c>
      <c r="D814" s="13" t="s">
        <v>1527</v>
      </c>
      <c r="E814" s="37" t="s">
        <v>333</v>
      </c>
      <c r="F814" s="37" t="s">
        <v>636</v>
      </c>
      <c r="G814" s="12">
        <v>4</v>
      </c>
      <c r="H814" s="14">
        <v>2594.3200000000002</v>
      </c>
      <c r="I814" s="14">
        <v>81.08</v>
      </c>
      <c r="J814" s="14">
        <v>32.44</v>
      </c>
      <c r="K814" s="14">
        <f t="shared" si="542"/>
        <v>2707.84</v>
      </c>
      <c r="L814" s="14">
        <v>1297.1600000000001</v>
      </c>
      <c r="M814" s="14">
        <v>0</v>
      </c>
      <c r="N814" s="14">
        <v>0</v>
      </c>
      <c r="O814" s="14">
        <f t="shared" si="543"/>
        <v>1297.1600000000001</v>
      </c>
      <c r="P814" s="14">
        <v>0</v>
      </c>
      <c r="Q814" s="14">
        <f t="shared" si="493"/>
        <v>4005</v>
      </c>
    </row>
    <row r="815" spans="1:17" s="4" customFormat="1" ht="24.95" customHeight="1" x14ac:dyDescent="0.15">
      <c r="A815" s="16" t="s">
        <v>33</v>
      </c>
      <c r="B815" s="34" t="s">
        <v>91</v>
      </c>
      <c r="C815" s="34"/>
      <c r="D815" s="34"/>
      <c r="E815" s="34"/>
      <c r="F815" s="34"/>
      <c r="G815" s="34"/>
      <c r="H815" s="14">
        <f>SUM(H811:H814)</f>
        <v>9080.1200000000008</v>
      </c>
      <c r="I815" s="14">
        <f t="shared" ref="I815" si="553">SUM(I811:I814)</f>
        <v>283.77999999999997</v>
      </c>
      <c r="J815" s="14">
        <f t="shared" ref="J815" si="554">SUM(J811:J814)</f>
        <v>113.53999999999999</v>
      </c>
      <c r="K815" s="14">
        <f t="shared" ref="K815" si="555">SUM(K811:K814)</f>
        <v>9477.44</v>
      </c>
      <c r="L815" s="14">
        <f t="shared" ref="L815" si="556">SUM(L811:L814)</f>
        <v>4540.0600000000004</v>
      </c>
      <c r="M815" s="14">
        <f t="shared" ref="M815" si="557">SUM(M811:M814)</f>
        <v>0</v>
      </c>
      <c r="N815" s="14">
        <f t="shared" ref="N815" si="558">SUM(N811:N814)</f>
        <v>0</v>
      </c>
      <c r="O815" s="14">
        <f t="shared" ref="O815" si="559">SUM(O811:O814)</f>
        <v>4540.0600000000004</v>
      </c>
      <c r="P815" s="14">
        <f t="shared" ref="P815" si="560">SUM(P811:P814)</f>
        <v>0</v>
      </c>
      <c r="Q815" s="14">
        <f t="shared" ref="Q815" si="561">SUM(Q811:Q814)</f>
        <v>14017.5</v>
      </c>
    </row>
    <row r="816" spans="1:17" s="3" customFormat="1" ht="24.95" customHeight="1" x14ac:dyDescent="0.15">
      <c r="A816" s="13" t="s">
        <v>1528</v>
      </c>
      <c r="B816" s="11">
        <v>1</v>
      </c>
      <c r="C816" s="12" t="s">
        <v>1529</v>
      </c>
      <c r="D816" s="13" t="s">
        <v>1530</v>
      </c>
      <c r="E816" s="12">
        <v>202404</v>
      </c>
      <c r="F816" s="12">
        <v>202406</v>
      </c>
      <c r="G816" s="12">
        <v>3</v>
      </c>
      <c r="H816" s="14">
        <v>1945.74</v>
      </c>
      <c r="I816" s="14">
        <v>60.81</v>
      </c>
      <c r="J816" s="14">
        <v>54.72</v>
      </c>
      <c r="K816" s="14">
        <f t="shared" si="542"/>
        <v>2061.27</v>
      </c>
      <c r="L816" s="14">
        <v>972.87</v>
      </c>
      <c r="M816" s="14">
        <v>0</v>
      </c>
      <c r="N816" s="14">
        <v>0</v>
      </c>
      <c r="O816" s="14">
        <f t="shared" si="543"/>
        <v>972.87</v>
      </c>
      <c r="P816" s="14">
        <v>2000</v>
      </c>
      <c r="Q816" s="14">
        <f t="shared" si="493"/>
        <v>5034.1399999999994</v>
      </c>
    </row>
    <row r="817" spans="1:17" s="4" customFormat="1" ht="24.95" customHeight="1" x14ac:dyDescent="0.15">
      <c r="A817" s="16" t="s">
        <v>33</v>
      </c>
      <c r="B817" s="34" t="s">
        <v>47</v>
      </c>
      <c r="C817" s="34"/>
      <c r="D817" s="34"/>
      <c r="E817" s="34"/>
      <c r="F817" s="34"/>
      <c r="G817" s="34"/>
      <c r="H817" s="14">
        <f>SUM(H816)</f>
        <v>1945.74</v>
      </c>
      <c r="I817" s="14">
        <f t="shared" ref="I817:Q817" si="562">SUM(I816)</f>
        <v>60.81</v>
      </c>
      <c r="J817" s="14">
        <f t="shared" si="562"/>
        <v>54.72</v>
      </c>
      <c r="K817" s="14">
        <f t="shared" si="562"/>
        <v>2061.27</v>
      </c>
      <c r="L817" s="14">
        <f t="shared" si="562"/>
        <v>972.87</v>
      </c>
      <c r="M817" s="14">
        <f t="shared" si="562"/>
        <v>0</v>
      </c>
      <c r="N817" s="14">
        <f t="shared" si="562"/>
        <v>0</v>
      </c>
      <c r="O817" s="14">
        <f t="shared" si="562"/>
        <v>972.87</v>
      </c>
      <c r="P817" s="14">
        <f t="shared" si="562"/>
        <v>2000</v>
      </c>
      <c r="Q817" s="14">
        <f t="shared" si="562"/>
        <v>5034.1399999999994</v>
      </c>
    </row>
    <row r="818" spans="1:17" s="3" customFormat="1" ht="18" customHeight="1" x14ac:dyDescent="0.15">
      <c r="A818" s="23" t="s">
        <v>1531</v>
      </c>
      <c r="B818" s="11">
        <v>1</v>
      </c>
      <c r="C818" s="12" t="s">
        <v>1532</v>
      </c>
      <c r="D818" s="13" t="s">
        <v>1533</v>
      </c>
      <c r="E818" s="12">
        <v>202404</v>
      </c>
      <c r="F818" s="12">
        <v>202405</v>
      </c>
      <c r="G818" s="12">
        <v>2</v>
      </c>
      <c r="H818" s="14">
        <v>1297.1600000000001</v>
      </c>
      <c r="I818" s="14">
        <v>40.54</v>
      </c>
      <c r="J818" s="14">
        <v>16.22</v>
      </c>
      <c r="K818" s="14">
        <f t="shared" si="542"/>
        <v>1353.92</v>
      </c>
      <c r="L818" s="14">
        <v>648.58000000000004</v>
      </c>
      <c r="M818" s="14">
        <v>0</v>
      </c>
      <c r="N818" s="14">
        <v>0</v>
      </c>
      <c r="O818" s="14">
        <f t="shared" si="543"/>
        <v>648.58000000000004</v>
      </c>
      <c r="P818" s="14">
        <v>0</v>
      </c>
      <c r="Q818" s="14">
        <f t="shared" si="493"/>
        <v>2002.5</v>
      </c>
    </row>
    <row r="819" spans="1:17" s="3" customFormat="1" ht="18" customHeight="1" x14ac:dyDescent="0.15">
      <c r="A819" s="24"/>
      <c r="B819" s="12">
        <v>2</v>
      </c>
      <c r="C819" s="15" t="s">
        <v>1534</v>
      </c>
      <c r="D819" s="13" t="s">
        <v>1535</v>
      </c>
      <c r="E819" s="12">
        <v>202404</v>
      </c>
      <c r="F819" s="12">
        <v>202404</v>
      </c>
      <c r="G819" s="12">
        <v>1</v>
      </c>
      <c r="H819" s="14">
        <v>648.58000000000004</v>
      </c>
      <c r="I819" s="14">
        <v>20.27</v>
      </c>
      <c r="J819" s="14">
        <v>8.11</v>
      </c>
      <c r="K819" s="14">
        <f t="shared" si="542"/>
        <v>676.96</v>
      </c>
      <c r="L819" s="14">
        <v>324.29000000000002</v>
      </c>
      <c r="M819" s="14">
        <v>0</v>
      </c>
      <c r="N819" s="14">
        <v>0</v>
      </c>
      <c r="O819" s="14">
        <f t="shared" si="543"/>
        <v>324.29000000000002</v>
      </c>
      <c r="P819" s="14">
        <v>0</v>
      </c>
      <c r="Q819" s="14">
        <f t="shared" si="493"/>
        <v>1001.25</v>
      </c>
    </row>
    <row r="820" spans="1:17" s="3" customFormat="1" ht="18" customHeight="1" x14ac:dyDescent="0.15">
      <c r="A820" s="24"/>
      <c r="B820" s="12">
        <v>3</v>
      </c>
      <c r="C820" s="15" t="s">
        <v>1536</v>
      </c>
      <c r="D820" s="13" t="s">
        <v>1537</v>
      </c>
      <c r="E820" s="12">
        <v>202404</v>
      </c>
      <c r="F820" s="12">
        <v>202411</v>
      </c>
      <c r="G820" s="12">
        <v>8</v>
      </c>
      <c r="H820" s="14">
        <v>5188.6400000000003</v>
      </c>
      <c r="I820" s="14">
        <v>162.16</v>
      </c>
      <c r="J820" s="14">
        <v>64.88</v>
      </c>
      <c r="K820" s="14">
        <f t="shared" si="542"/>
        <v>5415.68</v>
      </c>
      <c r="L820" s="14">
        <v>2594.3200000000002</v>
      </c>
      <c r="M820" s="14">
        <v>0</v>
      </c>
      <c r="N820" s="14">
        <v>0</v>
      </c>
      <c r="O820" s="14">
        <f t="shared" si="543"/>
        <v>2594.3200000000002</v>
      </c>
      <c r="P820" s="14">
        <v>0</v>
      </c>
      <c r="Q820" s="14">
        <f t="shared" si="493"/>
        <v>8010</v>
      </c>
    </row>
    <row r="821" spans="1:17" s="3" customFormat="1" ht="18" customHeight="1" x14ac:dyDescent="0.15">
      <c r="A821" s="25"/>
      <c r="B821" s="12">
        <v>4</v>
      </c>
      <c r="C821" s="15" t="s">
        <v>1538</v>
      </c>
      <c r="D821" s="13" t="s">
        <v>1539</v>
      </c>
      <c r="E821" s="12">
        <v>202404</v>
      </c>
      <c r="F821" s="12">
        <v>202412</v>
      </c>
      <c r="G821" s="12">
        <v>9</v>
      </c>
      <c r="H821" s="14">
        <v>5837.22</v>
      </c>
      <c r="I821" s="14">
        <v>182.43</v>
      </c>
      <c r="J821" s="14">
        <v>72.989999999999995</v>
      </c>
      <c r="K821" s="14">
        <f t="shared" si="542"/>
        <v>6092.64</v>
      </c>
      <c r="L821" s="14">
        <v>2918.61</v>
      </c>
      <c r="M821" s="14">
        <v>0</v>
      </c>
      <c r="N821" s="14">
        <v>0</v>
      </c>
      <c r="O821" s="14">
        <f t="shared" si="543"/>
        <v>2918.61</v>
      </c>
      <c r="P821" s="14">
        <v>0</v>
      </c>
      <c r="Q821" s="14">
        <f t="shared" si="493"/>
        <v>9011.25</v>
      </c>
    </row>
    <row r="822" spans="1:17" s="4" customFormat="1" ht="24.95" customHeight="1" x14ac:dyDescent="0.15">
      <c r="A822" s="16" t="s">
        <v>33</v>
      </c>
      <c r="B822" s="34" t="s">
        <v>91</v>
      </c>
      <c r="C822" s="34"/>
      <c r="D822" s="34"/>
      <c r="E822" s="34"/>
      <c r="F822" s="34"/>
      <c r="G822" s="34"/>
      <c r="H822" s="14">
        <f>SUM(H818:H821)</f>
        <v>12971.600000000002</v>
      </c>
      <c r="I822" s="14">
        <f t="shared" ref="I822" si="563">SUM(I818:I821)</f>
        <v>405.4</v>
      </c>
      <c r="J822" s="14">
        <f t="shared" ref="J822" si="564">SUM(J818:J821)</f>
        <v>162.19999999999999</v>
      </c>
      <c r="K822" s="14">
        <f t="shared" ref="K822" si="565">SUM(K818:K821)</f>
        <v>13539.2</v>
      </c>
      <c r="L822" s="14">
        <f t="shared" ref="L822" si="566">SUM(L818:L821)</f>
        <v>6485.8000000000011</v>
      </c>
      <c r="M822" s="14">
        <f t="shared" ref="M822" si="567">SUM(M818:M821)</f>
        <v>0</v>
      </c>
      <c r="N822" s="14">
        <f t="shared" ref="N822" si="568">SUM(N818:N821)</f>
        <v>0</v>
      </c>
      <c r="O822" s="14">
        <f t="shared" ref="O822" si="569">SUM(O818:O821)</f>
        <v>6485.8000000000011</v>
      </c>
      <c r="P822" s="14">
        <f t="shared" ref="P822" si="570">SUM(P818:P821)</f>
        <v>0</v>
      </c>
      <c r="Q822" s="14">
        <f t="shared" ref="Q822" si="571">SUM(Q818:Q821)</f>
        <v>20025</v>
      </c>
    </row>
    <row r="823" spans="1:17" s="3" customFormat="1" ht="18" customHeight="1" x14ac:dyDescent="0.15">
      <c r="A823" s="23" t="s">
        <v>1540</v>
      </c>
      <c r="B823" s="11">
        <v>1</v>
      </c>
      <c r="C823" s="12" t="s">
        <v>1541</v>
      </c>
      <c r="D823" s="13" t="s">
        <v>1542</v>
      </c>
      <c r="E823" s="12" t="s">
        <v>106</v>
      </c>
      <c r="F823" s="12">
        <v>202409</v>
      </c>
      <c r="G823" s="12">
        <v>5</v>
      </c>
      <c r="H823" s="14">
        <v>3242.9</v>
      </c>
      <c r="I823" s="14">
        <v>101.35</v>
      </c>
      <c r="J823" s="14">
        <v>91.2</v>
      </c>
      <c r="K823" s="14">
        <f t="shared" si="542"/>
        <v>3435.45</v>
      </c>
      <c r="L823" s="14">
        <v>1621.45</v>
      </c>
      <c r="M823" s="14">
        <v>0</v>
      </c>
      <c r="N823" s="14">
        <v>0</v>
      </c>
      <c r="O823" s="14">
        <f t="shared" si="543"/>
        <v>1621.45</v>
      </c>
      <c r="P823" s="14">
        <v>0</v>
      </c>
      <c r="Q823" s="14">
        <f t="shared" si="493"/>
        <v>5056.8999999999996</v>
      </c>
    </row>
    <row r="824" spans="1:17" s="3" customFormat="1" ht="18" customHeight="1" x14ac:dyDescent="0.15">
      <c r="A824" s="25"/>
      <c r="B824" s="11">
        <v>2</v>
      </c>
      <c r="C824" s="12" t="s">
        <v>1543</v>
      </c>
      <c r="D824" s="13" t="s">
        <v>1544</v>
      </c>
      <c r="E824" s="12" t="s">
        <v>95</v>
      </c>
      <c r="F824" s="12" t="s">
        <v>23</v>
      </c>
      <c r="G824" s="12">
        <v>6</v>
      </c>
      <c r="H824" s="14">
        <v>3891.48</v>
      </c>
      <c r="I824" s="14">
        <v>121.62</v>
      </c>
      <c r="J824" s="14">
        <v>109.44</v>
      </c>
      <c r="K824" s="14">
        <f t="shared" si="542"/>
        <v>4122.54</v>
      </c>
      <c r="L824" s="14">
        <v>1945.74</v>
      </c>
      <c r="M824" s="14">
        <v>0</v>
      </c>
      <c r="N824" s="14">
        <v>0</v>
      </c>
      <c r="O824" s="14">
        <f t="shared" si="543"/>
        <v>1945.74</v>
      </c>
      <c r="P824" s="14">
        <v>0</v>
      </c>
      <c r="Q824" s="14">
        <f t="shared" si="493"/>
        <v>6068.28</v>
      </c>
    </row>
    <row r="825" spans="1:17" s="4" customFormat="1" ht="24.95" customHeight="1" x14ac:dyDescent="0.15">
      <c r="A825" s="16" t="s">
        <v>33</v>
      </c>
      <c r="B825" s="34" t="s">
        <v>61</v>
      </c>
      <c r="C825" s="34"/>
      <c r="D825" s="34"/>
      <c r="E825" s="34"/>
      <c r="F825" s="34"/>
      <c r="G825" s="34"/>
      <c r="H825" s="14">
        <f>SUM(H823:H824)</f>
        <v>7134.38</v>
      </c>
      <c r="I825" s="14">
        <f t="shared" ref="I825" si="572">SUM(I823:I824)</f>
        <v>222.97</v>
      </c>
      <c r="J825" s="14">
        <f t="shared" ref="J825" si="573">SUM(J823:J824)</f>
        <v>200.64</v>
      </c>
      <c r="K825" s="14">
        <f t="shared" ref="K825" si="574">SUM(K823:K824)</f>
        <v>7557.99</v>
      </c>
      <c r="L825" s="14">
        <f t="shared" ref="L825" si="575">SUM(L823:L824)</f>
        <v>3567.19</v>
      </c>
      <c r="M825" s="14">
        <f t="shared" ref="M825" si="576">SUM(M823:M824)</f>
        <v>0</v>
      </c>
      <c r="N825" s="14">
        <f t="shared" ref="N825" si="577">SUM(N823:N824)</f>
        <v>0</v>
      </c>
      <c r="O825" s="14">
        <f t="shared" ref="O825" si="578">SUM(O823:O824)</f>
        <v>3567.19</v>
      </c>
      <c r="P825" s="14">
        <f t="shared" ref="P825" si="579">SUM(P823:P824)</f>
        <v>0</v>
      </c>
      <c r="Q825" s="14">
        <f t="shared" ref="Q825" si="580">SUM(Q823:Q824)</f>
        <v>11125.18</v>
      </c>
    </row>
    <row r="826" spans="1:17" s="3" customFormat="1" ht="18" customHeight="1" x14ac:dyDescent="0.15">
      <c r="A826" s="23" t="s">
        <v>1545</v>
      </c>
      <c r="B826" s="11">
        <v>1</v>
      </c>
      <c r="C826" s="12" t="s">
        <v>1546</v>
      </c>
      <c r="D826" s="13" t="s">
        <v>1547</v>
      </c>
      <c r="E826" s="12" t="s">
        <v>106</v>
      </c>
      <c r="F826" s="12" t="s">
        <v>23</v>
      </c>
      <c r="G826" s="12">
        <v>4</v>
      </c>
      <c r="H826" s="14">
        <v>2594.3200000000002</v>
      </c>
      <c r="I826" s="14">
        <v>81.08</v>
      </c>
      <c r="J826" s="14">
        <v>32.44</v>
      </c>
      <c r="K826" s="14">
        <f t="shared" si="542"/>
        <v>2707.84</v>
      </c>
      <c r="L826" s="14">
        <v>1297.1600000000001</v>
      </c>
      <c r="M826" s="14">
        <v>0</v>
      </c>
      <c r="N826" s="14">
        <v>0</v>
      </c>
      <c r="O826" s="14">
        <f t="shared" si="543"/>
        <v>1297.1600000000001</v>
      </c>
      <c r="P826" s="14">
        <v>0</v>
      </c>
      <c r="Q826" s="14">
        <f t="shared" si="493"/>
        <v>4005</v>
      </c>
    </row>
    <row r="827" spans="1:17" s="3" customFormat="1" ht="18" customHeight="1" x14ac:dyDescent="0.15">
      <c r="A827" s="24"/>
      <c r="B827" s="11">
        <v>2</v>
      </c>
      <c r="C827" s="12" t="s">
        <v>1548</v>
      </c>
      <c r="D827" s="13" t="s">
        <v>1549</v>
      </c>
      <c r="E827" s="12">
        <v>202404</v>
      </c>
      <c r="F827" s="12">
        <v>202405</v>
      </c>
      <c r="G827" s="12">
        <v>2</v>
      </c>
      <c r="H827" s="14">
        <v>1297.1600000000001</v>
      </c>
      <c r="I827" s="14">
        <v>40.54</v>
      </c>
      <c r="J827" s="14">
        <v>16.22</v>
      </c>
      <c r="K827" s="14">
        <f t="shared" si="542"/>
        <v>1353.92</v>
      </c>
      <c r="L827" s="14">
        <v>648.58000000000004</v>
      </c>
      <c r="M827" s="14">
        <v>0</v>
      </c>
      <c r="N827" s="14">
        <v>0</v>
      </c>
      <c r="O827" s="14">
        <f t="shared" si="543"/>
        <v>648.58000000000004</v>
      </c>
      <c r="P827" s="14">
        <v>0</v>
      </c>
      <c r="Q827" s="14">
        <f t="shared" si="493"/>
        <v>2002.5</v>
      </c>
    </row>
    <row r="828" spans="1:17" s="3" customFormat="1" ht="18" customHeight="1" x14ac:dyDescent="0.15">
      <c r="A828" s="24"/>
      <c r="B828" s="11">
        <v>3</v>
      </c>
      <c r="C828" s="12" t="s">
        <v>1550</v>
      </c>
      <c r="D828" s="13" t="s">
        <v>1551</v>
      </c>
      <c r="E828" s="12">
        <v>202404</v>
      </c>
      <c r="F828" s="12">
        <v>202405</v>
      </c>
      <c r="G828" s="12">
        <v>2</v>
      </c>
      <c r="H828" s="14">
        <v>1297.1600000000001</v>
      </c>
      <c r="I828" s="14">
        <v>40.54</v>
      </c>
      <c r="J828" s="14">
        <v>16.22</v>
      </c>
      <c r="K828" s="14">
        <f t="shared" si="542"/>
        <v>1353.92</v>
      </c>
      <c r="L828" s="14">
        <v>648.58000000000004</v>
      </c>
      <c r="M828" s="14">
        <v>0</v>
      </c>
      <c r="N828" s="14">
        <v>0</v>
      </c>
      <c r="O828" s="14">
        <f t="shared" si="543"/>
        <v>648.58000000000004</v>
      </c>
      <c r="P828" s="14">
        <v>0</v>
      </c>
      <c r="Q828" s="14">
        <f t="shared" si="493"/>
        <v>2002.5</v>
      </c>
    </row>
    <row r="829" spans="1:17" s="3" customFormat="1" ht="18" customHeight="1" x14ac:dyDescent="0.15">
      <c r="A829" s="25"/>
      <c r="B829" s="12">
        <v>4</v>
      </c>
      <c r="C829" s="15" t="s">
        <v>1552</v>
      </c>
      <c r="D829" s="13" t="s">
        <v>1553</v>
      </c>
      <c r="E829" s="12">
        <v>202404</v>
      </c>
      <c r="F829" s="12">
        <v>202407</v>
      </c>
      <c r="G829" s="12">
        <v>4</v>
      </c>
      <c r="H829" s="14">
        <v>2594.3200000000002</v>
      </c>
      <c r="I829" s="14">
        <v>81.08</v>
      </c>
      <c r="J829" s="14">
        <v>32.44</v>
      </c>
      <c r="K829" s="14">
        <f t="shared" si="542"/>
        <v>2707.84</v>
      </c>
      <c r="L829" s="14">
        <v>1297.1600000000001</v>
      </c>
      <c r="M829" s="14">
        <v>0</v>
      </c>
      <c r="N829" s="14">
        <v>0</v>
      </c>
      <c r="O829" s="14">
        <f t="shared" si="543"/>
        <v>1297.1600000000001</v>
      </c>
      <c r="P829" s="14">
        <v>0</v>
      </c>
      <c r="Q829" s="14">
        <f t="shared" si="493"/>
        <v>4005</v>
      </c>
    </row>
    <row r="830" spans="1:17" s="4" customFormat="1" ht="24.95" customHeight="1" x14ac:dyDescent="0.15">
      <c r="A830" s="16" t="s">
        <v>33</v>
      </c>
      <c r="B830" s="34" t="s">
        <v>91</v>
      </c>
      <c r="C830" s="34"/>
      <c r="D830" s="34"/>
      <c r="E830" s="34"/>
      <c r="F830" s="34"/>
      <c r="G830" s="34"/>
      <c r="H830" s="14">
        <f>SUM(H826:H829)</f>
        <v>7782.9600000000009</v>
      </c>
      <c r="I830" s="14">
        <f t="shared" ref="I830" si="581">SUM(I826:I829)</f>
        <v>243.24</v>
      </c>
      <c r="J830" s="14">
        <f t="shared" ref="J830" si="582">SUM(J826:J829)</f>
        <v>97.32</v>
      </c>
      <c r="K830" s="14">
        <f t="shared" ref="K830" si="583">SUM(K826:K829)</f>
        <v>8123.52</v>
      </c>
      <c r="L830" s="14">
        <f t="shared" ref="L830" si="584">SUM(L826:L829)</f>
        <v>3891.4800000000005</v>
      </c>
      <c r="M830" s="14">
        <f t="shared" ref="M830" si="585">SUM(M826:M829)</f>
        <v>0</v>
      </c>
      <c r="N830" s="14">
        <f t="shared" ref="N830" si="586">SUM(N826:N829)</f>
        <v>0</v>
      </c>
      <c r="O830" s="14">
        <f t="shared" ref="O830" si="587">SUM(O826:O829)</f>
        <v>3891.4800000000005</v>
      </c>
      <c r="P830" s="14">
        <f t="shared" ref="P830" si="588">SUM(P826:P829)</f>
        <v>0</v>
      </c>
      <c r="Q830" s="14">
        <f t="shared" ref="Q830" si="589">SUM(Q826:Q829)</f>
        <v>12015</v>
      </c>
    </row>
    <row r="831" spans="1:17" s="3" customFormat="1" ht="18" customHeight="1" x14ac:dyDescent="0.15">
      <c r="A831" s="23" t="s">
        <v>1554</v>
      </c>
      <c r="B831" s="11">
        <v>1</v>
      </c>
      <c r="C831" s="12" t="s">
        <v>1555</v>
      </c>
      <c r="D831" s="13" t="s">
        <v>1408</v>
      </c>
      <c r="E831" s="12">
        <v>202412</v>
      </c>
      <c r="F831" s="12" t="s">
        <v>23</v>
      </c>
      <c r="G831" s="12">
        <v>1</v>
      </c>
      <c r="H831" s="14">
        <v>648.58000000000004</v>
      </c>
      <c r="I831" s="14">
        <v>20.27</v>
      </c>
      <c r="J831" s="14">
        <v>18.239999999999998</v>
      </c>
      <c r="K831" s="14">
        <f t="shared" si="542"/>
        <v>687.09</v>
      </c>
      <c r="L831" s="14">
        <v>324.29000000000002</v>
      </c>
      <c r="M831" s="14">
        <v>0</v>
      </c>
      <c r="N831" s="14">
        <v>0</v>
      </c>
      <c r="O831" s="14">
        <f t="shared" si="543"/>
        <v>324.29000000000002</v>
      </c>
      <c r="P831" s="14">
        <v>0</v>
      </c>
      <c r="Q831" s="14">
        <f t="shared" si="493"/>
        <v>1011.3800000000001</v>
      </c>
    </row>
    <row r="832" spans="1:17" s="3" customFormat="1" ht="18" customHeight="1" x14ac:dyDescent="0.15">
      <c r="A832" s="24"/>
      <c r="B832" s="11">
        <v>2</v>
      </c>
      <c r="C832" s="12" t="s">
        <v>1556</v>
      </c>
      <c r="D832" s="13" t="s">
        <v>1557</v>
      </c>
      <c r="E832" s="12">
        <v>202407</v>
      </c>
      <c r="F832" s="12" t="s">
        <v>23</v>
      </c>
      <c r="G832" s="12">
        <v>6</v>
      </c>
      <c r="H832" s="14">
        <v>3891.48</v>
      </c>
      <c r="I832" s="14">
        <v>121.62</v>
      </c>
      <c r="J832" s="14">
        <v>109.44</v>
      </c>
      <c r="K832" s="14">
        <f t="shared" si="542"/>
        <v>4122.54</v>
      </c>
      <c r="L832" s="14">
        <v>1945.74</v>
      </c>
      <c r="M832" s="14">
        <v>0</v>
      </c>
      <c r="N832" s="14">
        <v>0</v>
      </c>
      <c r="O832" s="14">
        <f t="shared" si="543"/>
        <v>1945.74</v>
      </c>
      <c r="P832" s="14">
        <v>2000</v>
      </c>
      <c r="Q832" s="14">
        <f t="shared" si="493"/>
        <v>8068.28</v>
      </c>
    </row>
    <row r="833" spans="1:17" s="3" customFormat="1" ht="18" customHeight="1" x14ac:dyDescent="0.15">
      <c r="A833" s="24"/>
      <c r="B833" s="11">
        <v>3</v>
      </c>
      <c r="C833" s="12" t="s">
        <v>1558</v>
      </c>
      <c r="D833" s="13" t="s">
        <v>1559</v>
      </c>
      <c r="E833" s="12" t="s">
        <v>22</v>
      </c>
      <c r="F833" s="12" t="s">
        <v>23</v>
      </c>
      <c r="G833" s="12">
        <v>9</v>
      </c>
      <c r="H833" s="14">
        <v>5837.22</v>
      </c>
      <c r="I833" s="14">
        <v>182.43</v>
      </c>
      <c r="J833" s="14">
        <v>164.16</v>
      </c>
      <c r="K833" s="14">
        <f t="shared" si="542"/>
        <v>6183.81</v>
      </c>
      <c r="L833" s="14">
        <v>2918.61</v>
      </c>
      <c r="M833" s="14">
        <v>0</v>
      </c>
      <c r="N833" s="14">
        <v>0</v>
      </c>
      <c r="O833" s="14">
        <f t="shared" si="543"/>
        <v>2918.61</v>
      </c>
      <c r="P833" s="14">
        <v>2000</v>
      </c>
      <c r="Q833" s="14">
        <f t="shared" si="493"/>
        <v>11102.42</v>
      </c>
    </row>
    <row r="834" spans="1:17" s="3" customFormat="1" ht="18" customHeight="1" x14ac:dyDescent="0.15">
      <c r="A834" s="24"/>
      <c r="B834" s="11">
        <v>4</v>
      </c>
      <c r="C834" s="12" t="s">
        <v>1560</v>
      </c>
      <c r="D834" s="13" t="s">
        <v>1561</v>
      </c>
      <c r="E834" s="12">
        <v>202404</v>
      </c>
      <c r="F834" s="12">
        <v>202405</v>
      </c>
      <c r="G834" s="12">
        <v>2</v>
      </c>
      <c r="H834" s="14">
        <v>1297.1600000000001</v>
      </c>
      <c r="I834" s="14">
        <v>40.54</v>
      </c>
      <c r="J834" s="14">
        <v>36.479999999999997</v>
      </c>
      <c r="K834" s="14">
        <f t="shared" si="542"/>
        <v>1374.18</v>
      </c>
      <c r="L834" s="14">
        <v>648.58000000000004</v>
      </c>
      <c r="M834" s="14">
        <v>0</v>
      </c>
      <c r="N834" s="14">
        <v>0</v>
      </c>
      <c r="O834" s="14">
        <f t="shared" si="543"/>
        <v>648.58000000000004</v>
      </c>
      <c r="P834" s="14">
        <v>2000</v>
      </c>
      <c r="Q834" s="14">
        <f t="shared" si="493"/>
        <v>4022.76</v>
      </c>
    </row>
    <row r="835" spans="1:17" s="3" customFormat="1" ht="18" customHeight="1" x14ac:dyDescent="0.15">
      <c r="A835" s="25"/>
      <c r="B835" s="11">
        <v>5</v>
      </c>
      <c r="C835" s="12" t="s">
        <v>1562</v>
      </c>
      <c r="D835" s="13" t="s">
        <v>1563</v>
      </c>
      <c r="E835" s="12" t="s">
        <v>22</v>
      </c>
      <c r="F835" s="12" t="s">
        <v>23</v>
      </c>
      <c r="G835" s="12">
        <v>9</v>
      </c>
      <c r="H835" s="14">
        <v>5837.22</v>
      </c>
      <c r="I835" s="14">
        <v>182.43</v>
      </c>
      <c r="J835" s="14">
        <v>164.16</v>
      </c>
      <c r="K835" s="14">
        <f t="shared" si="542"/>
        <v>6183.81</v>
      </c>
      <c r="L835" s="14">
        <v>2918.61</v>
      </c>
      <c r="M835" s="14">
        <v>0</v>
      </c>
      <c r="N835" s="14">
        <v>0</v>
      </c>
      <c r="O835" s="14">
        <f t="shared" si="543"/>
        <v>2918.61</v>
      </c>
      <c r="P835" s="14">
        <v>2000</v>
      </c>
      <c r="Q835" s="14">
        <f t="shared" si="493"/>
        <v>11102.42</v>
      </c>
    </row>
    <row r="836" spans="1:17" s="4" customFormat="1" ht="24.95" customHeight="1" x14ac:dyDescent="0.15">
      <c r="A836" s="16" t="s">
        <v>33</v>
      </c>
      <c r="B836" s="34" t="s">
        <v>34</v>
      </c>
      <c r="C836" s="34"/>
      <c r="D836" s="34"/>
      <c r="E836" s="34"/>
      <c r="F836" s="34"/>
      <c r="G836" s="34"/>
      <c r="H836" s="14">
        <f>SUM(H831:H835)</f>
        <v>17511.66</v>
      </c>
      <c r="I836" s="14">
        <f t="shared" ref="I836:Q836" si="590">SUM(I831:I835)</f>
        <v>547.29000000000008</v>
      </c>
      <c r="J836" s="14">
        <f t="shared" si="590"/>
        <v>492.48</v>
      </c>
      <c r="K836" s="14">
        <f t="shared" si="590"/>
        <v>18551.43</v>
      </c>
      <c r="L836" s="14">
        <f t="shared" si="590"/>
        <v>8755.83</v>
      </c>
      <c r="M836" s="14">
        <f t="shared" si="590"/>
        <v>0</v>
      </c>
      <c r="N836" s="14">
        <f t="shared" si="590"/>
        <v>0</v>
      </c>
      <c r="O836" s="14">
        <f t="shared" si="590"/>
        <v>8755.83</v>
      </c>
      <c r="P836" s="14">
        <f t="shared" si="590"/>
        <v>8000</v>
      </c>
      <c r="Q836" s="14">
        <f t="shared" si="590"/>
        <v>35307.26</v>
      </c>
    </row>
    <row r="837" spans="1:17" s="3" customFormat="1" ht="18" customHeight="1" x14ac:dyDescent="0.15">
      <c r="A837" s="23" t="s">
        <v>1564</v>
      </c>
      <c r="B837" s="11">
        <v>1</v>
      </c>
      <c r="C837" s="12" t="s">
        <v>1565</v>
      </c>
      <c r="D837" s="13" t="s">
        <v>1566</v>
      </c>
      <c r="E837" s="12" t="s">
        <v>95</v>
      </c>
      <c r="F837" s="12">
        <v>202409</v>
      </c>
      <c r="G837" s="12">
        <v>3</v>
      </c>
      <c r="H837" s="14">
        <v>1945.74</v>
      </c>
      <c r="I837" s="14">
        <v>60.81</v>
      </c>
      <c r="J837" s="14">
        <v>66.87</v>
      </c>
      <c r="K837" s="14">
        <f t="shared" si="542"/>
        <v>2073.42</v>
      </c>
      <c r="L837" s="14">
        <v>972.87</v>
      </c>
      <c r="M837" s="14">
        <v>0</v>
      </c>
      <c r="N837" s="14">
        <v>0</v>
      </c>
      <c r="O837" s="14">
        <f t="shared" si="543"/>
        <v>972.87</v>
      </c>
      <c r="P837" s="14">
        <v>0</v>
      </c>
      <c r="Q837" s="14">
        <f t="shared" si="493"/>
        <v>3046.29</v>
      </c>
    </row>
    <row r="838" spans="1:17" s="3" customFormat="1" ht="18" customHeight="1" x14ac:dyDescent="0.15">
      <c r="A838" s="25"/>
      <c r="B838" s="11">
        <v>2</v>
      </c>
      <c r="C838" s="12" t="s">
        <v>1567</v>
      </c>
      <c r="D838" s="13" t="s">
        <v>1498</v>
      </c>
      <c r="E838" s="12" t="s">
        <v>95</v>
      </c>
      <c r="F838" s="12">
        <v>202409</v>
      </c>
      <c r="G838" s="12">
        <v>3</v>
      </c>
      <c r="H838" s="14">
        <v>1945.74</v>
      </c>
      <c r="I838" s="14">
        <v>60.81</v>
      </c>
      <c r="J838" s="14">
        <v>66.87</v>
      </c>
      <c r="K838" s="14">
        <f t="shared" si="542"/>
        <v>2073.42</v>
      </c>
      <c r="L838" s="14">
        <v>972.87</v>
      </c>
      <c r="M838" s="14">
        <v>0</v>
      </c>
      <c r="N838" s="14">
        <v>0</v>
      </c>
      <c r="O838" s="14">
        <f t="shared" si="543"/>
        <v>972.87</v>
      </c>
      <c r="P838" s="14">
        <v>0</v>
      </c>
      <c r="Q838" s="14">
        <f t="shared" si="493"/>
        <v>3046.29</v>
      </c>
    </row>
    <row r="839" spans="1:17" s="4" customFormat="1" ht="24.95" customHeight="1" x14ac:dyDescent="0.15">
      <c r="A839" s="16" t="s">
        <v>33</v>
      </c>
      <c r="B839" s="34" t="s">
        <v>61</v>
      </c>
      <c r="C839" s="34"/>
      <c r="D839" s="34"/>
      <c r="E839" s="34"/>
      <c r="F839" s="34"/>
      <c r="G839" s="34"/>
      <c r="H839" s="14">
        <f>SUM(H837:H838)</f>
        <v>3891.48</v>
      </c>
      <c r="I839" s="14">
        <f t="shared" ref="I839" si="591">SUM(I837:I838)</f>
        <v>121.62</v>
      </c>
      <c r="J839" s="14">
        <f t="shared" ref="J839" si="592">SUM(J837:J838)</f>
        <v>133.74</v>
      </c>
      <c r="K839" s="14">
        <f t="shared" ref="K839" si="593">SUM(K837:K838)</f>
        <v>4146.84</v>
      </c>
      <c r="L839" s="14">
        <f t="shared" ref="L839" si="594">SUM(L837:L838)</f>
        <v>1945.74</v>
      </c>
      <c r="M839" s="14">
        <f t="shared" ref="M839" si="595">SUM(M837:M838)</f>
        <v>0</v>
      </c>
      <c r="N839" s="14">
        <f t="shared" ref="N839" si="596">SUM(N837:N838)</f>
        <v>0</v>
      </c>
      <c r="O839" s="14">
        <f t="shared" ref="O839" si="597">SUM(O837:O838)</f>
        <v>1945.74</v>
      </c>
      <c r="P839" s="14">
        <f t="shared" ref="P839" si="598">SUM(P837:P838)</f>
        <v>0</v>
      </c>
      <c r="Q839" s="14">
        <f t="shared" ref="Q839" si="599">SUM(Q837:Q838)</f>
        <v>6092.58</v>
      </c>
    </row>
    <row r="840" spans="1:17" s="3" customFormat="1" ht="18" customHeight="1" x14ac:dyDescent="0.15">
      <c r="A840" s="23" t="s">
        <v>1568</v>
      </c>
      <c r="B840" s="11">
        <v>1</v>
      </c>
      <c r="C840" s="12" t="s">
        <v>1569</v>
      </c>
      <c r="D840" s="13" t="s">
        <v>1570</v>
      </c>
      <c r="E840" s="12" t="s">
        <v>95</v>
      </c>
      <c r="F840" s="12" t="s">
        <v>23</v>
      </c>
      <c r="G840" s="12">
        <v>6</v>
      </c>
      <c r="H840" s="14">
        <v>7680</v>
      </c>
      <c r="I840" s="14">
        <v>240</v>
      </c>
      <c r="J840" s="14">
        <v>264</v>
      </c>
      <c r="K840" s="14">
        <f t="shared" si="542"/>
        <v>8184</v>
      </c>
      <c r="L840" s="14">
        <v>3840</v>
      </c>
      <c r="M840" s="14">
        <v>0</v>
      </c>
      <c r="N840" s="14">
        <v>0</v>
      </c>
      <c r="O840" s="14">
        <f t="shared" si="543"/>
        <v>3840</v>
      </c>
      <c r="P840" s="14">
        <v>0</v>
      </c>
      <c r="Q840" s="14">
        <f t="shared" si="493"/>
        <v>12024</v>
      </c>
    </row>
    <row r="841" spans="1:17" s="3" customFormat="1" ht="18" customHeight="1" x14ac:dyDescent="0.15">
      <c r="A841" s="24"/>
      <c r="B841" s="11">
        <v>2</v>
      </c>
      <c r="C841" s="12" t="s">
        <v>1571</v>
      </c>
      <c r="D841" s="13" t="s">
        <v>1572</v>
      </c>
      <c r="E841" s="12" t="s">
        <v>95</v>
      </c>
      <c r="F841" s="12" t="s">
        <v>23</v>
      </c>
      <c r="G841" s="12">
        <v>6</v>
      </c>
      <c r="H841" s="14">
        <v>3891.48</v>
      </c>
      <c r="I841" s="14">
        <v>121.62</v>
      </c>
      <c r="J841" s="14">
        <v>133.74</v>
      </c>
      <c r="K841" s="14">
        <f t="shared" si="542"/>
        <v>4146.84</v>
      </c>
      <c r="L841" s="14">
        <v>1945.74</v>
      </c>
      <c r="M841" s="14">
        <v>0</v>
      </c>
      <c r="N841" s="14">
        <v>0</v>
      </c>
      <c r="O841" s="14">
        <f t="shared" si="543"/>
        <v>1945.74</v>
      </c>
      <c r="P841" s="14">
        <v>0</v>
      </c>
      <c r="Q841" s="14">
        <f t="shared" si="493"/>
        <v>6092.58</v>
      </c>
    </row>
    <row r="842" spans="1:17" s="3" customFormat="1" ht="18" customHeight="1" x14ac:dyDescent="0.15">
      <c r="A842" s="24"/>
      <c r="B842" s="11">
        <v>3</v>
      </c>
      <c r="C842" s="12" t="s">
        <v>1573</v>
      </c>
      <c r="D842" s="13" t="s">
        <v>1574</v>
      </c>
      <c r="E842" s="12" t="s">
        <v>95</v>
      </c>
      <c r="F842" s="12" t="s">
        <v>23</v>
      </c>
      <c r="G842" s="12">
        <v>4</v>
      </c>
      <c r="H842" s="14">
        <v>2594.3200000000002</v>
      </c>
      <c r="I842" s="14">
        <v>81.08</v>
      </c>
      <c r="J842" s="14">
        <v>89.16</v>
      </c>
      <c r="K842" s="14">
        <f t="shared" si="542"/>
        <v>2764.56</v>
      </c>
      <c r="L842" s="14">
        <v>1297.1600000000001</v>
      </c>
      <c r="M842" s="14">
        <v>0</v>
      </c>
      <c r="N842" s="14">
        <v>0</v>
      </c>
      <c r="O842" s="14">
        <f t="shared" si="543"/>
        <v>1297.1600000000001</v>
      </c>
      <c r="P842" s="14">
        <v>0</v>
      </c>
      <c r="Q842" s="14">
        <f t="shared" si="493"/>
        <v>4061.7200000000003</v>
      </c>
    </row>
    <row r="843" spans="1:17" s="3" customFormat="1" ht="18" customHeight="1" x14ac:dyDescent="0.15">
      <c r="A843" s="24"/>
      <c r="B843" s="12">
        <v>4</v>
      </c>
      <c r="C843" s="15" t="s">
        <v>1575</v>
      </c>
      <c r="D843" s="13" t="s">
        <v>1576</v>
      </c>
      <c r="E843" s="12">
        <v>202404</v>
      </c>
      <c r="F843" s="12">
        <v>202406</v>
      </c>
      <c r="G843" s="12">
        <v>3</v>
      </c>
      <c r="H843" s="14">
        <v>4687.3500000000004</v>
      </c>
      <c r="I843" s="14">
        <v>146.49</v>
      </c>
      <c r="J843" s="14">
        <v>161.13</v>
      </c>
      <c r="K843" s="14">
        <f t="shared" si="542"/>
        <v>4994.97</v>
      </c>
      <c r="L843" s="14">
        <v>2343.69</v>
      </c>
      <c r="M843" s="14">
        <v>0</v>
      </c>
      <c r="N843" s="14">
        <v>0</v>
      </c>
      <c r="O843" s="14">
        <f t="shared" si="543"/>
        <v>2343.69</v>
      </c>
      <c r="P843" s="14">
        <v>0</v>
      </c>
      <c r="Q843" s="14">
        <f t="shared" si="493"/>
        <v>7338.66</v>
      </c>
    </row>
    <row r="844" spans="1:17" s="3" customFormat="1" ht="18" customHeight="1" x14ac:dyDescent="0.15">
      <c r="A844" s="24"/>
      <c r="B844" s="12">
        <v>5</v>
      </c>
      <c r="C844" s="15" t="s">
        <v>1577</v>
      </c>
      <c r="D844" s="13" t="s">
        <v>1578</v>
      </c>
      <c r="E844" s="12">
        <v>202404</v>
      </c>
      <c r="F844" s="12">
        <v>202406</v>
      </c>
      <c r="G844" s="12">
        <v>3</v>
      </c>
      <c r="H844" s="14">
        <v>4478.79</v>
      </c>
      <c r="I844" s="14">
        <v>139.94999999999999</v>
      </c>
      <c r="J844" s="14">
        <v>153.96</v>
      </c>
      <c r="K844" s="14">
        <f t="shared" si="542"/>
        <v>4772.7</v>
      </c>
      <c r="L844" s="14">
        <v>2239.38</v>
      </c>
      <c r="M844" s="14">
        <v>0</v>
      </c>
      <c r="N844" s="14">
        <v>0</v>
      </c>
      <c r="O844" s="14">
        <f t="shared" si="543"/>
        <v>2239.38</v>
      </c>
      <c r="P844" s="14">
        <v>0</v>
      </c>
      <c r="Q844" s="14">
        <f t="shared" si="493"/>
        <v>7012.08</v>
      </c>
    </row>
    <row r="845" spans="1:17" s="3" customFormat="1" ht="18" customHeight="1" x14ac:dyDescent="0.15">
      <c r="A845" s="24"/>
      <c r="B845" s="12">
        <v>6</v>
      </c>
      <c r="C845" s="15" t="s">
        <v>1579</v>
      </c>
      <c r="D845" s="13" t="s">
        <v>1580</v>
      </c>
      <c r="E845" s="12">
        <v>202404</v>
      </c>
      <c r="F845" s="12">
        <v>202407</v>
      </c>
      <c r="G845" s="12">
        <v>4</v>
      </c>
      <c r="H845" s="14">
        <v>5812.56</v>
      </c>
      <c r="I845" s="14">
        <v>181.64</v>
      </c>
      <c r="J845" s="14">
        <v>199.8</v>
      </c>
      <c r="K845" s="14">
        <f t="shared" si="542"/>
        <v>6194.0000000000009</v>
      </c>
      <c r="L845" s="14">
        <v>2906.28</v>
      </c>
      <c r="M845" s="14">
        <v>0</v>
      </c>
      <c r="N845" s="14">
        <v>0</v>
      </c>
      <c r="O845" s="14">
        <f t="shared" si="543"/>
        <v>2906.28</v>
      </c>
      <c r="P845" s="14">
        <v>0</v>
      </c>
      <c r="Q845" s="14">
        <f t="shared" si="493"/>
        <v>9100.2800000000007</v>
      </c>
    </row>
    <row r="846" spans="1:17" s="3" customFormat="1" ht="18" customHeight="1" x14ac:dyDescent="0.15">
      <c r="A846" s="24"/>
      <c r="B846" s="12">
        <v>7</v>
      </c>
      <c r="C846" s="15" t="s">
        <v>1581</v>
      </c>
      <c r="D846" s="13" t="s">
        <v>1582</v>
      </c>
      <c r="E846" s="12">
        <v>202404</v>
      </c>
      <c r="F846" s="12">
        <v>202407</v>
      </c>
      <c r="G846" s="12">
        <v>4</v>
      </c>
      <c r="H846" s="14">
        <v>6814.24</v>
      </c>
      <c r="I846" s="14">
        <v>212.96</v>
      </c>
      <c r="J846" s="14">
        <v>234.24</v>
      </c>
      <c r="K846" s="14">
        <f t="shared" si="542"/>
        <v>7261.44</v>
      </c>
      <c r="L846" s="14">
        <v>3407.12</v>
      </c>
      <c r="M846" s="14">
        <v>0</v>
      </c>
      <c r="N846" s="14">
        <v>0</v>
      </c>
      <c r="O846" s="14">
        <f t="shared" si="543"/>
        <v>3407.12</v>
      </c>
      <c r="P846" s="14">
        <v>0</v>
      </c>
      <c r="Q846" s="14">
        <f t="shared" si="493"/>
        <v>10668.56</v>
      </c>
    </row>
    <row r="847" spans="1:17" s="3" customFormat="1" ht="18" customHeight="1" x14ac:dyDescent="0.15">
      <c r="A847" s="25"/>
      <c r="B847" s="12">
        <v>8</v>
      </c>
      <c r="C847" s="15" t="s">
        <v>1583</v>
      </c>
      <c r="D847" s="13" t="s">
        <v>1584</v>
      </c>
      <c r="E847" s="12">
        <v>202404</v>
      </c>
      <c r="F847" s="12">
        <v>202409</v>
      </c>
      <c r="G847" s="12">
        <v>6</v>
      </c>
      <c r="H847" s="14">
        <v>6145.98</v>
      </c>
      <c r="I847" s="14">
        <v>192.06</v>
      </c>
      <c r="J847" s="14">
        <v>211.26</v>
      </c>
      <c r="K847" s="14">
        <f t="shared" si="542"/>
        <v>6549.3</v>
      </c>
      <c r="L847" s="14">
        <v>3073.02</v>
      </c>
      <c r="M847" s="14">
        <v>0</v>
      </c>
      <c r="N847" s="14">
        <v>0</v>
      </c>
      <c r="O847" s="14">
        <f t="shared" si="543"/>
        <v>3073.02</v>
      </c>
      <c r="P847" s="14">
        <v>0</v>
      </c>
      <c r="Q847" s="14">
        <f t="shared" si="493"/>
        <v>9622.32</v>
      </c>
    </row>
    <row r="848" spans="1:17" s="4" customFormat="1" ht="24.95" customHeight="1" x14ac:dyDescent="0.15">
      <c r="A848" s="16" t="s">
        <v>33</v>
      </c>
      <c r="B848" s="34" t="s">
        <v>79</v>
      </c>
      <c r="C848" s="34"/>
      <c r="D848" s="34"/>
      <c r="E848" s="34"/>
      <c r="F848" s="34"/>
      <c r="G848" s="34"/>
      <c r="H848" s="14">
        <f>SUM(H840:H847)</f>
        <v>42104.72</v>
      </c>
      <c r="I848" s="14">
        <f t="shared" ref="I848:Q848" si="600">SUM(I840:I847)</f>
        <v>1315.8</v>
      </c>
      <c r="J848" s="14">
        <f t="shared" si="600"/>
        <v>1447.29</v>
      </c>
      <c r="K848" s="14">
        <f t="shared" si="600"/>
        <v>44867.810000000005</v>
      </c>
      <c r="L848" s="14">
        <f t="shared" si="600"/>
        <v>21052.390000000003</v>
      </c>
      <c r="M848" s="14">
        <f t="shared" si="600"/>
        <v>0</v>
      </c>
      <c r="N848" s="14">
        <f t="shared" si="600"/>
        <v>0</v>
      </c>
      <c r="O848" s="14">
        <f t="shared" si="600"/>
        <v>21052.390000000003</v>
      </c>
      <c r="P848" s="14">
        <f t="shared" si="600"/>
        <v>0</v>
      </c>
      <c r="Q848" s="14">
        <f t="shared" si="600"/>
        <v>65920.2</v>
      </c>
    </row>
    <row r="849" spans="1:17" s="3" customFormat="1" ht="18" customHeight="1" x14ac:dyDescent="0.15">
      <c r="A849" s="23" t="s">
        <v>1585</v>
      </c>
      <c r="B849" s="11">
        <v>1</v>
      </c>
      <c r="C849" s="12" t="s">
        <v>1586</v>
      </c>
      <c r="D849" s="13" t="s">
        <v>1587</v>
      </c>
      <c r="E849" s="12" t="s">
        <v>86</v>
      </c>
      <c r="F849" s="12" t="s">
        <v>23</v>
      </c>
      <c r="G849" s="12">
        <v>5</v>
      </c>
      <c r="H849" s="14">
        <v>3242.9</v>
      </c>
      <c r="I849" s="14">
        <v>101.35</v>
      </c>
      <c r="J849" s="14">
        <v>91.2</v>
      </c>
      <c r="K849" s="14">
        <f t="shared" si="542"/>
        <v>3435.45</v>
      </c>
      <c r="L849" s="14">
        <v>1621.45</v>
      </c>
      <c r="M849" s="14">
        <v>0</v>
      </c>
      <c r="N849" s="14">
        <v>0</v>
      </c>
      <c r="O849" s="14">
        <f t="shared" si="543"/>
        <v>1621.45</v>
      </c>
      <c r="P849" s="14">
        <v>0</v>
      </c>
      <c r="Q849" s="14">
        <f t="shared" si="493"/>
        <v>5056.8999999999996</v>
      </c>
    </row>
    <row r="850" spans="1:17" s="3" customFormat="1" ht="18" customHeight="1" x14ac:dyDescent="0.15">
      <c r="A850" s="24"/>
      <c r="B850" s="11">
        <v>2</v>
      </c>
      <c r="C850" s="12" t="s">
        <v>1588</v>
      </c>
      <c r="D850" s="13" t="s">
        <v>1589</v>
      </c>
      <c r="E850" s="12" t="s">
        <v>86</v>
      </c>
      <c r="F850" s="12" t="s">
        <v>23</v>
      </c>
      <c r="G850" s="12">
        <v>5</v>
      </c>
      <c r="H850" s="14">
        <v>3242.9</v>
      </c>
      <c r="I850" s="14">
        <v>101.35</v>
      </c>
      <c r="J850" s="14">
        <v>91.2</v>
      </c>
      <c r="K850" s="14">
        <f t="shared" si="542"/>
        <v>3435.45</v>
      </c>
      <c r="L850" s="14">
        <v>1621.45</v>
      </c>
      <c r="M850" s="14">
        <v>0</v>
      </c>
      <c r="N850" s="14">
        <v>0</v>
      </c>
      <c r="O850" s="14">
        <f t="shared" si="543"/>
        <v>1621.45</v>
      </c>
      <c r="P850" s="14">
        <v>0</v>
      </c>
      <c r="Q850" s="14">
        <f t="shared" si="493"/>
        <v>5056.8999999999996</v>
      </c>
    </row>
    <row r="851" spans="1:17" s="3" customFormat="1" ht="18" customHeight="1" x14ac:dyDescent="0.15">
      <c r="A851" s="24"/>
      <c r="B851" s="11">
        <v>3</v>
      </c>
      <c r="C851" s="12" t="s">
        <v>1590</v>
      </c>
      <c r="D851" s="13" t="s">
        <v>1591</v>
      </c>
      <c r="E851" s="12" t="s">
        <v>95</v>
      </c>
      <c r="F851" s="12">
        <v>202410</v>
      </c>
      <c r="G851" s="12">
        <v>4</v>
      </c>
      <c r="H851" s="14">
        <v>2594.3200000000002</v>
      </c>
      <c r="I851" s="14">
        <v>81.08</v>
      </c>
      <c r="J851" s="14">
        <v>72.959999999999994</v>
      </c>
      <c r="K851" s="14">
        <f t="shared" si="542"/>
        <v>2748.36</v>
      </c>
      <c r="L851" s="14">
        <v>1297.1600000000001</v>
      </c>
      <c r="M851" s="14">
        <v>0</v>
      </c>
      <c r="N851" s="14">
        <v>0</v>
      </c>
      <c r="O851" s="14">
        <f t="shared" si="543"/>
        <v>1297.1600000000001</v>
      </c>
      <c r="P851" s="14">
        <v>0</v>
      </c>
      <c r="Q851" s="14">
        <f t="shared" si="493"/>
        <v>4045.5200000000004</v>
      </c>
    </row>
    <row r="852" spans="1:17" s="3" customFormat="1" ht="18" customHeight="1" x14ac:dyDescent="0.15">
      <c r="A852" s="25"/>
      <c r="B852" s="12">
        <v>4</v>
      </c>
      <c r="C852" s="15" t="s">
        <v>1592</v>
      </c>
      <c r="D852" s="13" t="s">
        <v>1593</v>
      </c>
      <c r="E852" s="12">
        <v>202405</v>
      </c>
      <c r="F852" s="12">
        <v>202405</v>
      </c>
      <c r="G852" s="12">
        <v>1</v>
      </c>
      <c r="H852" s="14">
        <v>648.58000000000004</v>
      </c>
      <c r="I852" s="14">
        <v>20.27</v>
      </c>
      <c r="J852" s="14">
        <v>18.239999999999998</v>
      </c>
      <c r="K852" s="14">
        <f t="shared" si="542"/>
        <v>687.09</v>
      </c>
      <c r="L852" s="14">
        <v>324.29000000000002</v>
      </c>
      <c r="M852" s="14">
        <v>0</v>
      </c>
      <c r="N852" s="14">
        <v>0</v>
      </c>
      <c r="O852" s="14">
        <f t="shared" si="543"/>
        <v>324.29000000000002</v>
      </c>
      <c r="P852" s="14">
        <v>0</v>
      </c>
      <c r="Q852" s="14">
        <f t="shared" si="493"/>
        <v>1011.3800000000001</v>
      </c>
    </row>
    <row r="853" spans="1:17" s="4" customFormat="1" ht="24.95" customHeight="1" x14ac:dyDescent="0.15">
      <c r="A853" s="16" t="s">
        <v>33</v>
      </c>
      <c r="B853" s="34" t="s">
        <v>91</v>
      </c>
      <c r="C853" s="34"/>
      <c r="D853" s="34"/>
      <c r="E853" s="34"/>
      <c r="F853" s="34"/>
      <c r="G853" s="34"/>
      <c r="H853" s="14">
        <f>SUM(H849:H852)</f>
        <v>9728.7000000000007</v>
      </c>
      <c r="I853" s="14">
        <f t="shared" ref="I853" si="601">SUM(I849:I852)</f>
        <v>304.04999999999995</v>
      </c>
      <c r="J853" s="14">
        <f t="shared" ref="J853" si="602">SUM(J849:J852)</f>
        <v>273.60000000000002</v>
      </c>
      <c r="K853" s="14">
        <f t="shared" ref="K853" si="603">SUM(K849:K852)</f>
        <v>10306.35</v>
      </c>
      <c r="L853" s="14">
        <f t="shared" ref="L853" si="604">SUM(L849:L852)</f>
        <v>4864.3500000000004</v>
      </c>
      <c r="M853" s="14">
        <f t="shared" ref="M853" si="605">SUM(M849:M852)</f>
        <v>0</v>
      </c>
      <c r="N853" s="14">
        <f t="shared" ref="N853" si="606">SUM(N849:N852)</f>
        <v>0</v>
      </c>
      <c r="O853" s="14">
        <f t="shared" ref="O853" si="607">SUM(O849:O852)</f>
        <v>4864.3500000000004</v>
      </c>
      <c r="P853" s="14">
        <f t="shared" ref="P853" si="608">SUM(P849:P852)</f>
        <v>0</v>
      </c>
      <c r="Q853" s="14">
        <f t="shared" ref="Q853" si="609">SUM(Q849:Q852)</f>
        <v>15170.7</v>
      </c>
    </row>
    <row r="854" spans="1:17" s="3" customFormat="1" ht="18" customHeight="1" x14ac:dyDescent="0.15">
      <c r="A854" s="23" t="s">
        <v>1594</v>
      </c>
      <c r="B854" s="11">
        <v>1</v>
      </c>
      <c r="C854" s="12" t="s">
        <v>1595</v>
      </c>
      <c r="D854" s="13" t="s">
        <v>1596</v>
      </c>
      <c r="E854" s="12" t="s">
        <v>23</v>
      </c>
      <c r="F854" s="12" t="s">
        <v>23</v>
      </c>
      <c r="G854" s="12">
        <v>1</v>
      </c>
      <c r="H854" s="14">
        <v>648.58000000000004</v>
      </c>
      <c r="I854" s="14">
        <v>20.27</v>
      </c>
      <c r="J854" s="14">
        <v>18.239999999999998</v>
      </c>
      <c r="K854" s="14">
        <f t="shared" si="542"/>
        <v>687.09</v>
      </c>
      <c r="L854" s="14">
        <v>324.29000000000002</v>
      </c>
      <c r="M854" s="14">
        <v>0</v>
      </c>
      <c r="N854" s="14">
        <v>0</v>
      </c>
      <c r="O854" s="14">
        <f t="shared" si="543"/>
        <v>324.29000000000002</v>
      </c>
      <c r="P854" s="14">
        <v>0</v>
      </c>
      <c r="Q854" s="14">
        <f t="shared" si="493"/>
        <v>1011.3800000000001</v>
      </c>
    </row>
    <row r="855" spans="1:17" s="3" customFormat="1" ht="18" customHeight="1" x14ac:dyDescent="0.15">
      <c r="A855" s="24"/>
      <c r="B855" s="11">
        <v>2</v>
      </c>
      <c r="C855" s="12" t="s">
        <v>1597</v>
      </c>
      <c r="D855" s="13" t="s">
        <v>1598</v>
      </c>
      <c r="E855" s="12" t="s">
        <v>23</v>
      </c>
      <c r="F855" s="12" t="s">
        <v>23</v>
      </c>
      <c r="G855" s="12">
        <v>1</v>
      </c>
      <c r="H855" s="14">
        <v>648.58000000000004</v>
      </c>
      <c r="I855" s="14">
        <v>20.27</v>
      </c>
      <c r="J855" s="14">
        <v>18.239999999999998</v>
      </c>
      <c r="K855" s="14">
        <f t="shared" si="542"/>
        <v>687.09</v>
      </c>
      <c r="L855" s="14">
        <v>324.29000000000002</v>
      </c>
      <c r="M855" s="14">
        <v>0</v>
      </c>
      <c r="N855" s="14">
        <v>0</v>
      </c>
      <c r="O855" s="14">
        <f t="shared" si="543"/>
        <v>324.29000000000002</v>
      </c>
      <c r="P855" s="14">
        <v>0</v>
      </c>
      <c r="Q855" s="14">
        <f t="shared" si="493"/>
        <v>1011.3800000000001</v>
      </c>
    </row>
    <row r="856" spans="1:17" s="3" customFormat="1" ht="18" customHeight="1" x14ac:dyDescent="0.15">
      <c r="A856" s="24"/>
      <c r="B856" s="11">
        <v>3</v>
      </c>
      <c r="C856" s="12" t="s">
        <v>1599</v>
      </c>
      <c r="D856" s="13" t="s">
        <v>1600</v>
      </c>
      <c r="E856" s="12" t="s">
        <v>23</v>
      </c>
      <c r="F856" s="12" t="s">
        <v>23</v>
      </c>
      <c r="G856" s="12">
        <v>1</v>
      </c>
      <c r="H856" s="14">
        <v>648.58000000000004</v>
      </c>
      <c r="I856" s="14">
        <v>20.27</v>
      </c>
      <c r="J856" s="14">
        <v>18.239999999999998</v>
      </c>
      <c r="K856" s="14">
        <f t="shared" si="542"/>
        <v>687.09</v>
      </c>
      <c r="L856" s="14">
        <v>324.29000000000002</v>
      </c>
      <c r="M856" s="14">
        <v>0</v>
      </c>
      <c r="N856" s="14">
        <v>0</v>
      </c>
      <c r="O856" s="14">
        <f t="shared" si="543"/>
        <v>324.29000000000002</v>
      </c>
      <c r="P856" s="14">
        <v>0</v>
      </c>
      <c r="Q856" s="14">
        <f t="shared" si="493"/>
        <v>1011.3800000000001</v>
      </c>
    </row>
    <row r="857" spans="1:17" s="3" customFormat="1" ht="18" customHeight="1" x14ac:dyDescent="0.15">
      <c r="A857" s="24"/>
      <c r="B857" s="11">
        <v>4</v>
      </c>
      <c r="C857" s="12" t="s">
        <v>1601</v>
      </c>
      <c r="D857" s="13" t="s">
        <v>1602</v>
      </c>
      <c r="E857" s="12" t="s">
        <v>23</v>
      </c>
      <c r="F857" s="12" t="s">
        <v>23</v>
      </c>
      <c r="G857" s="12">
        <v>1</v>
      </c>
      <c r="H857" s="14">
        <v>648.58000000000004</v>
      </c>
      <c r="I857" s="14">
        <v>20.27</v>
      </c>
      <c r="J857" s="14">
        <v>18.239999999999998</v>
      </c>
      <c r="K857" s="14">
        <f t="shared" si="542"/>
        <v>687.09</v>
      </c>
      <c r="L857" s="14">
        <v>324.29000000000002</v>
      </c>
      <c r="M857" s="14">
        <v>0</v>
      </c>
      <c r="N857" s="14">
        <v>0</v>
      </c>
      <c r="O857" s="14">
        <f t="shared" si="543"/>
        <v>324.29000000000002</v>
      </c>
      <c r="P857" s="14">
        <v>0</v>
      </c>
      <c r="Q857" s="14">
        <f t="shared" si="493"/>
        <v>1011.3800000000001</v>
      </c>
    </row>
    <row r="858" spans="1:17" s="3" customFormat="1" ht="18" customHeight="1" x14ac:dyDescent="0.15">
      <c r="A858" s="24"/>
      <c r="B858" s="11">
        <v>5</v>
      </c>
      <c r="C858" s="12" t="s">
        <v>1603</v>
      </c>
      <c r="D858" s="13" t="s">
        <v>1604</v>
      </c>
      <c r="E858" s="12" t="s">
        <v>23</v>
      </c>
      <c r="F858" s="12" t="s">
        <v>23</v>
      </c>
      <c r="G858" s="12">
        <v>1</v>
      </c>
      <c r="H858" s="14">
        <v>648.58000000000004</v>
      </c>
      <c r="I858" s="14">
        <v>20.27</v>
      </c>
      <c r="J858" s="14">
        <v>18.239999999999998</v>
      </c>
      <c r="K858" s="14">
        <f t="shared" si="542"/>
        <v>687.09</v>
      </c>
      <c r="L858" s="14">
        <v>324.29000000000002</v>
      </c>
      <c r="M858" s="14">
        <v>0</v>
      </c>
      <c r="N858" s="14">
        <v>0</v>
      </c>
      <c r="O858" s="14">
        <f t="shared" si="543"/>
        <v>324.29000000000002</v>
      </c>
      <c r="P858" s="14">
        <v>0</v>
      </c>
      <c r="Q858" s="14">
        <f t="shared" si="493"/>
        <v>1011.3800000000001</v>
      </c>
    </row>
    <row r="859" spans="1:17" s="3" customFormat="1" ht="18" customHeight="1" x14ac:dyDescent="0.15">
      <c r="A859" s="24"/>
      <c r="B859" s="11">
        <v>6</v>
      </c>
      <c r="C859" s="15" t="s">
        <v>1605</v>
      </c>
      <c r="D859" s="13" t="s">
        <v>1606</v>
      </c>
      <c r="E859" s="12">
        <v>202404</v>
      </c>
      <c r="F859" s="12">
        <v>202407</v>
      </c>
      <c r="G859" s="12">
        <v>4</v>
      </c>
      <c r="H859" s="14">
        <v>2594.3200000000002</v>
      </c>
      <c r="I859" s="14">
        <v>81.08</v>
      </c>
      <c r="J859" s="14">
        <v>56.76</v>
      </c>
      <c r="K859" s="14">
        <f t="shared" si="542"/>
        <v>2732.1600000000003</v>
      </c>
      <c r="L859" s="14">
        <v>1297.1600000000001</v>
      </c>
      <c r="M859" s="14">
        <v>0</v>
      </c>
      <c r="N859" s="14">
        <v>0</v>
      </c>
      <c r="O859" s="14">
        <f t="shared" si="543"/>
        <v>1297.1600000000001</v>
      </c>
      <c r="P859" s="14">
        <v>0</v>
      </c>
      <c r="Q859" s="14">
        <f t="shared" si="493"/>
        <v>4029.3200000000006</v>
      </c>
    </row>
    <row r="860" spans="1:17" s="3" customFormat="1" ht="18" customHeight="1" x14ac:dyDescent="0.15">
      <c r="A860" s="24"/>
      <c r="B860" s="11">
        <v>7</v>
      </c>
      <c r="C860" s="15" t="s">
        <v>1607</v>
      </c>
      <c r="D860" s="13" t="s">
        <v>1608</v>
      </c>
      <c r="E860" s="12">
        <v>202404</v>
      </c>
      <c r="F860" s="12">
        <v>202411</v>
      </c>
      <c r="G860" s="12">
        <v>8</v>
      </c>
      <c r="H860" s="14">
        <v>5188.6400000000003</v>
      </c>
      <c r="I860" s="14">
        <v>162.16</v>
      </c>
      <c r="J860" s="14">
        <v>113.52</v>
      </c>
      <c r="K860" s="14">
        <f t="shared" si="542"/>
        <v>5464.3200000000006</v>
      </c>
      <c r="L860" s="14">
        <v>2594.3200000000002</v>
      </c>
      <c r="M860" s="14">
        <v>0</v>
      </c>
      <c r="N860" s="14">
        <v>0</v>
      </c>
      <c r="O860" s="14">
        <f t="shared" si="543"/>
        <v>2594.3200000000002</v>
      </c>
      <c r="P860" s="14">
        <v>2000</v>
      </c>
      <c r="Q860" s="14">
        <f t="shared" ref="Q860:Q932" si="610">SUM(K860,O860,P860)</f>
        <v>10058.640000000001</v>
      </c>
    </row>
    <row r="861" spans="1:17" s="3" customFormat="1" ht="18" customHeight="1" x14ac:dyDescent="0.15">
      <c r="A861" s="25"/>
      <c r="B861" s="11">
        <v>8</v>
      </c>
      <c r="C861" s="15" t="s">
        <v>1609</v>
      </c>
      <c r="D861" s="13" t="s">
        <v>1610</v>
      </c>
      <c r="E861" s="12">
        <v>202404</v>
      </c>
      <c r="F861" s="12">
        <v>202410</v>
      </c>
      <c r="G861" s="12">
        <v>7</v>
      </c>
      <c r="H861" s="14">
        <v>4828.32</v>
      </c>
      <c r="I861" s="14">
        <v>150.85</v>
      </c>
      <c r="J861" s="14">
        <v>105.63</v>
      </c>
      <c r="K861" s="14">
        <f t="shared" si="542"/>
        <v>5084.8</v>
      </c>
      <c r="L861" s="14">
        <v>2414.16</v>
      </c>
      <c r="M861" s="14">
        <v>0</v>
      </c>
      <c r="N861" s="14">
        <v>0</v>
      </c>
      <c r="O861" s="14">
        <f t="shared" si="543"/>
        <v>2414.16</v>
      </c>
      <c r="P861" s="14">
        <v>2000</v>
      </c>
      <c r="Q861" s="14">
        <f t="shared" si="610"/>
        <v>9498.9599999999991</v>
      </c>
    </row>
    <row r="862" spans="1:17" s="4" customFormat="1" ht="24.95" customHeight="1" x14ac:dyDescent="0.15">
      <c r="A862" s="16" t="s">
        <v>33</v>
      </c>
      <c r="B862" s="34" t="s">
        <v>79</v>
      </c>
      <c r="C862" s="34"/>
      <c r="D862" s="34"/>
      <c r="E862" s="34"/>
      <c r="F862" s="34"/>
      <c r="G862" s="34"/>
      <c r="H862" s="14">
        <f>SUM(H854:H861)</f>
        <v>15854.18</v>
      </c>
      <c r="I862" s="14">
        <f t="shared" ref="I862" si="611">SUM(I854:I861)</f>
        <v>495.44000000000005</v>
      </c>
      <c r="J862" s="14">
        <f t="shared" ref="J862" si="612">SUM(J854:J861)</f>
        <v>367.10999999999996</v>
      </c>
      <c r="K862" s="14">
        <f t="shared" ref="K862" si="613">SUM(K854:K861)</f>
        <v>16716.73</v>
      </c>
      <c r="L862" s="14">
        <f t="shared" ref="L862" si="614">SUM(L854:L861)</f>
        <v>7927.09</v>
      </c>
      <c r="M862" s="14">
        <f t="shared" ref="M862" si="615">SUM(M854:M861)</f>
        <v>0</v>
      </c>
      <c r="N862" s="14">
        <f t="shared" ref="N862" si="616">SUM(N854:N861)</f>
        <v>0</v>
      </c>
      <c r="O862" s="14">
        <f t="shared" ref="O862" si="617">SUM(O854:O861)</f>
        <v>7927.09</v>
      </c>
      <c r="P862" s="14">
        <f t="shared" ref="P862" si="618">SUM(P854:P861)</f>
        <v>4000</v>
      </c>
      <c r="Q862" s="14">
        <f t="shared" ref="Q862" si="619">SUM(Q854:Q861)</f>
        <v>28643.82</v>
      </c>
    </row>
    <row r="863" spans="1:17" s="3" customFormat="1" ht="24.95" customHeight="1" x14ac:dyDescent="0.15">
      <c r="A863" s="13" t="s">
        <v>1611</v>
      </c>
      <c r="B863" s="11">
        <v>1</v>
      </c>
      <c r="C863" s="12" t="s">
        <v>1612</v>
      </c>
      <c r="D863" s="13" t="s">
        <v>1613</v>
      </c>
      <c r="E863" s="12" t="s">
        <v>22</v>
      </c>
      <c r="F863" s="12" t="s">
        <v>23</v>
      </c>
      <c r="G863" s="12">
        <v>9</v>
      </c>
      <c r="H863" s="14">
        <v>5837.22</v>
      </c>
      <c r="I863" s="14">
        <v>182.43</v>
      </c>
      <c r="J863" s="14">
        <v>72.989999999999995</v>
      </c>
      <c r="K863" s="14">
        <f t="shared" si="542"/>
        <v>6092.64</v>
      </c>
      <c r="L863" s="14">
        <v>2918.61</v>
      </c>
      <c r="M863" s="14">
        <v>0</v>
      </c>
      <c r="N863" s="14">
        <v>0</v>
      </c>
      <c r="O863" s="14">
        <f t="shared" si="543"/>
        <v>2918.61</v>
      </c>
      <c r="P863" s="14">
        <v>2000</v>
      </c>
      <c r="Q863" s="14">
        <f t="shared" si="610"/>
        <v>11011.25</v>
      </c>
    </row>
    <row r="864" spans="1:17" s="4" customFormat="1" ht="24.95" customHeight="1" x14ac:dyDescent="0.15">
      <c r="A864" s="16" t="s">
        <v>33</v>
      </c>
      <c r="B864" s="34" t="s">
        <v>47</v>
      </c>
      <c r="C864" s="34"/>
      <c r="D864" s="34"/>
      <c r="E864" s="34"/>
      <c r="F864" s="34"/>
      <c r="G864" s="34"/>
      <c r="H864" s="14">
        <f>SUM(H863)</f>
        <v>5837.22</v>
      </c>
      <c r="I864" s="14">
        <f t="shared" ref="I864:Q864" si="620">SUM(I863)</f>
        <v>182.43</v>
      </c>
      <c r="J864" s="14">
        <f t="shared" si="620"/>
        <v>72.989999999999995</v>
      </c>
      <c r="K864" s="14">
        <f t="shared" si="620"/>
        <v>6092.64</v>
      </c>
      <c r="L864" s="14">
        <f t="shared" si="620"/>
        <v>2918.61</v>
      </c>
      <c r="M864" s="14">
        <f t="shared" si="620"/>
        <v>0</v>
      </c>
      <c r="N864" s="14">
        <f t="shared" si="620"/>
        <v>0</v>
      </c>
      <c r="O864" s="14">
        <f t="shared" si="620"/>
        <v>2918.61</v>
      </c>
      <c r="P864" s="14">
        <f t="shared" si="620"/>
        <v>2000</v>
      </c>
      <c r="Q864" s="14">
        <f t="shared" si="620"/>
        <v>11011.25</v>
      </c>
    </row>
    <row r="865" spans="1:17" s="3" customFormat="1" ht="18" customHeight="1" x14ac:dyDescent="0.15">
      <c r="A865" s="23" t="s">
        <v>1614</v>
      </c>
      <c r="B865" s="11">
        <v>1</v>
      </c>
      <c r="C865" s="12" t="s">
        <v>1615</v>
      </c>
      <c r="D865" s="13" t="s">
        <v>1616</v>
      </c>
      <c r="E865" s="12" t="s">
        <v>86</v>
      </c>
      <c r="F865" s="12" t="s">
        <v>23</v>
      </c>
      <c r="G865" s="12">
        <v>5</v>
      </c>
      <c r="H865" s="14">
        <v>3242.9</v>
      </c>
      <c r="I865" s="14">
        <v>101.35</v>
      </c>
      <c r="J865" s="14">
        <v>40.549999999999997</v>
      </c>
      <c r="K865" s="14">
        <f t="shared" si="542"/>
        <v>3384.8</v>
      </c>
      <c r="L865" s="14">
        <v>1621.45</v>
      </c>
      <c r="M865" s="14">
        <v>0</v>
      </c>
      <c r="N865" s="14">
        <v>0</v>
      </c>
      <c r="O865" s="14">
        <f t="shared" si="543"/>
        <v>1621.45</v>
      </c>
      <c r="P865" s="14">
        <v>0</v>
      </c>
      <c r="Q865" s="14">
        <f t="shared" si="610"/>
        <v>5006.25</v>
      </c>
    </row>
    <row r="866" spans="1:17" s="3" customFormat="1" ht="18" customHeight="1" x14ac:dyDescent="0.15">
      <c r="A866" s="24"/>
      <c r="B866" s="11">
        <v>2</v>
      </c>
      <c r="C866" s="12" t="s">
        <v>1617</v>
      </c>
      <c r="D866" s="13" t="s">
        <v>1618</v>
      </c>
      <c r="E866" s="12">
        <v>202411</v>
      </c>
      <c r="F866" s="12" t="s">
        <v>23</v>
      </c>
      <c r="G866" s="12">
        <v>2</v>
      </c>
      <c r="H866" s="14">
        <v>1297.1600000000001</v>
      </c>
      <c r="I866" s="14">
        <v>40.54</v>
      </c>
      <c r="J866" s="14">
        <v>16.22</v>
      </c>
      <c r="K866" s="14">
        <f t="shared" si="542"/>
        <v>1353.92</v>
      </c>
      <c r="L866" s="14">
        <v>648.58000000000004</v>
      </c>
      <c r="M866" s="14">
        <v>0</v>
      </c>
      <c r="N866" s="14">
        <v>0</v>
      </c>
      <c r="O866" s="14">
        <f t="shared" si="543"/>
        <v>648.58000000000004</v>
      </c>
      <c r="P866" s="14">
        <v>0</v>
      </c>
      <c r="Q866" s="14">
        <f t="shared" si="610"/>
        <v>2002.5</v>
      </c>
    </row>
    <row r="867" spans="1:17" s="3" customFormat="1" ht="18" customHeight="1" x14ac:dyDescent="0.15">
      <c r="A867" s="24"/>
      <c r="B867" s="11">
        <v>3</v>
      </c>
      <c r="C867" s="12" t="s">
        <v>1619</v>
      </c>
      <c r="D867" s="13" t="s">
        <v>1620</v>
      </c>
      <c r="E867" s="12" t="s">
        <v>22</v>
      </c>
      <c r="F867" s="12" t="s">
        <v>23</v>
      </c>
      <c r="G867" s="12">
        <v>9</v>
      </c>
      <c r="H867" s="14">
        <v>5837.22</v>
      </c>
      <c r="I867" s="14">
        <v>182.43</v>
      </c>
      <c r="J867" s="14">
        <v>72.989999999999995</v>
      </c>
      <c r="K867" s="14">
        <f t="shared" si="542"/>
        <v>6092.64</v>
      </c>
      <c r="L867" s="14">
        <v>2918.61</v>
      </c>
      <c r="M867" s="14">
        <v>0</v>
      </c>
      <c r="N867" s="14">
        <v>0</v>
      </c>
      <c r="O867" s="14">
        <f t="shared" si="543"/>
        <v>2918.61</v>
      </c>
      <c r="P867" s="14">
        <v>2000</v>
      </c>
      <c r="Q867" s="14">
        <f t="shared" si="610"/>
        <v>11011.25</v>
      </c>
    </row>
    <row r="868" spans="1:17" s="3" customFormat="1" ht="18" customHeight="1" x14ac:dyDescent="0.15">
      <c r="A868" s="24"/>
      <c r="B868" s="11">
        <v>4</v>
      </c>
      <c r="C868" s="12" t="s">
        <v>1621</v>
      </c>
      <c r="D868" s="13" t="s">
        <v>1622</v>
      </c>
      <c r="E868" s="12" t="s">
        <v>22</v>
      </c>
      <c r="F868" s="12" t="s">
        <v>23</v>
      </c>
      <c r="G868" s="12">
        <v>5</v>
      </c>
      <c r="H868" s="14">
        <v>3242.9</v>
      </c>
      <c r="I868" s="14">
        <v>101.35</v>
      </c>
      <c r="J868" s="14">
        <v>40.549999999999997</v>
      </c>
      <c r="K868" s="14">
        <f t="shared" si="542"/>
        <v>3384.8</v>
      </c>
      <c r="L868" s="14">
        <v>1621.45</v>
      </c>
      <c r="M868" s="14">
        <v>0</v>
      </c>
      <c r="N868" s="14">
        <v>0</v>
      </c>
      <c r="O868" s="14">
        <f t="shared" si="543"/>
        <v>1621.45</v>
      </c>
      <c r="P868" s="14">
        <v>0</v>
      </c>
      <c r="Q868" s="14">
        <f t="shared" si="610"/>
        <v>5006.25</v>
      </c>
    </row>
    <row r="869" spans="1:17" s="3" customFormat="1" ht="18" customHeight="1" x14ac:dyDescent="0.15">
      <c r="A869" s="24"/>
      <c r="B869" s="11">
        <v>5</v>
      </c>
      <c r="C869" s="12" t="s">
        <v>1623</v>
      </c>
      <c r="D869" s="13" t="s">
        <v>1624</v>
      </c>
      <c r="E869" s="12" t="s">
        <v>86</v>
      </c>
      <c r="F869" s="12" t="s">
        <v>23</v>
      </c>
      <c r="G869" s="12">
        <v>5</v>
      </c>
      <c r="H869" s="14">
        <v>3242.9</v>
      </c>
      <c r="I869" s="14">
        <v>101.35</v>
      </c>
      <c r="J869" s="14">
        <v>40.549999999999997</v>
      </c>
      <c r="K869" s="14">
        <f t="shared" si="542"/>
        <v>3384.8</v>
      </c>
      <c r="L869" s="14">
        <v>1621.45</v>
      </c>
      <c r="M869" s="14">
        <v>0</v>
      </c>
      <c r="N869" s="14">
        <v>0</v>
      </c>
      <c r="O869" s="14">
        <f t="shared" si="543"/>
        <v>1621.45</v>
      </c>
      <c r="P869" s="14">
        <v>0</v>
      </c>
      <c r="Q869" s="14">
        <f t="shared" si="610"/>
        <v>5006.25</v>
      </c>
    </row>
    <row r="870" spans="1:17" s="3" customFormat="1" ht="18" customHeight="1" x14ac:dyDescent="0.15">
      <c r="A870" s="24"/>
      <c r="B870" s="11">
        <v>6</v>
      </c>
      <c r="C870" s="12" t="s">
        <v>1625</v>
      </c>
      <c r="D870" s="13" t="s">
        <v>1626</v>
      </c>
      <c r="E870" s="12">
        <v>202412</v>
      </c>
      <c r="F870" s="12" t="s">
        <v>23</v>
      </c>
      <c r="G870" s="12">
        <v>1</v>
      </c>
      <c r="H870" s="14">
        <v>648.58000000000004</v>
      </c>
      <c r="I870" s="14">
        <v>20.27</v>
      </c>
      <c r="J870" s="14">
        <v>8.11</v>
      </c>
      <c r="K870" s="14">
        <f t="shared" si="542"/>
        <v>676.96</v>
      </c>
      <c r="L870" s="14">
        <v>324.29000000000002</v>
      </c>
      <c r="M870" s="14">
        <v>0</v>
      </c>
      <c r="N870" s="14">
        <v>0</v>
      </c>
      <c r="O870" s="14">
        <f t="shared" si="543"/>
        <v>324.29000000000002</v>
      </c>
      <c r="P870" s="14">
        <v>0</v>
      </c>
      <c r="Q870" s="14">
        <f t="shared" si="610"/>
        <v>1001.25</v>
      </c>
    </row>
    <row r="871" spans="1:17" s="3" customFormat="1" ht="18" customHeight="1" x14ac:dyDescent="0.15">
      <c r="A871" s="24"/>
      <c r="B871" s="11">
        <v>7</v>
      </c>
      <c r="C871" s="12" t="s">
        <v>1627</v>
      </c>
      <c r="D871" s="13" t="s">
        <v>1628</v>
      </c>
      <c r="E871" s="12">
        <v>202404</v>
      </c>
      <c r="F871" s="12">
        <v>202405</v>
      </c>
      <c r="G871" s="12">
        <v>2</v>
      </c>
      <c r="H871" s="14">
        <v>1297.1600000000001</v>
      </c>
      <c r="I871" s="14">
        <v>40.54</v>
      </c>
      <c r="J871" s="14">
        <v>16.22</v>
      </c>
      <c r="K871" s="14">
        <f t="shared" si="542"/>
        <v>1353.92</v>
      </c>
      <c r="L871" s="14">
        <v>648.58000000000004</v>
      </c>
      <c r="M871" s="14">
        <v>0</v>
      </c>
      <c r="N871" s="14">
        <v>0</v>
      </c>
      <c r="O871" s="14">
        <f t="shared" si="543"/>
        <v>648.58000000000004</v>
      </c>
      <c r="P871" s="14">
        <v>2000</v>
      </c>
      <c r="Q871" s="14">
        <f t="shared" si="610"/>
        <v>4002.5</v>
      </c>
    </row>
    <row r="872" spans="1:17" s="3" customFormat="1" ht="18" customHeight="1" x14ac:dyDescent="0.15">
      <c r="A872" s="24"/>
      <c r="B872" s="11">
        <v>8</v>
      </c>
      <c r="C872" s="12" t="s">
        <v>1629</v>
      </c>
      <c r="D872" s="13" t="s">
        <v>1630</v>
      </c>
      <c r="E872" s="12">
        <v>202404</v>
      </c>
      <c r="F872" s="12">
        <v>202410</v>
      </c>
      <c r="G872" s="12">
        <v>7</v>
      </c>
      <c r="H872" s="14">
        <v>4540.0600000000004</v>
      </c>
      <c r="I872" s="14">
        <v>141.88999999999999</v>
      </c>
      <c r="J872" s="14">
        <v>56.77</v>
      </c>
      <c r="K872" s="14">
        <f t="shared" si="542"/>
        <v>4738.7200000000012</v>
      </c>
      <c r="L872" s="14">
        <v>2270.0300000000002</v>
      </c>
      <c r="M872" s="14">
        <v>0</v>
      </c>
      <c r="N872" s="14">
        <v>0</v>
      </c>
      <c r="O872" s="14">
        <f t="shared" si="543"/>
        <v>2270.0300000000002</v>
      </c>
      <c r="P872" s="14">
        <v>2000</v>
      </c>
      <c r="Q872" s="14">
        <f t="shared" si="610"/>
        <v>9008.7500000000018</v>
      </c>
    </row>
    <row r="873" spans="1:17" s="3" customFormat="1" ht="18" customHeight="1" x14ac:dyDescent="0.15">
      <c r="A873" s="24"/>
      <c r="B873" s="12">
        <v>9</v>
      </c>
      <c r="C873" s="15" t="s">
        <v>1631</v>
      </c>
      <c r="D873" s="13" t="s">
        <v>1632</v>
      </c>
      <c r="E873" s="12">
        <v>202404</v>
      </c>
      <c r="F873" s="12">
        <v>202408</v>
      </c>
      <c r="G873" s="12">
        <v>5</v>
      </c>
      <c r="H873" s="14">
        <v>3242.9</v>
      </c>
      <c r="I873" s="14">
        <v>101.35</v>
      </c>
      <c r="J873" s="14">
        <v>40.549999999999997</v>
      </c>
      <c r="K873" s="14">
        <f t="shared" si="542"/>
        <v>3384.8</v>
      </c>
      <c r="L873" s="14">
        <v>1621.45</v>
      </c>
      <c r="M873" s="14">
        <v>0</v>
      </c>
      <c r="N873" s="14">
        <v>0</v>
      </c>
      <c r="O873" s="14">
        <f t="shared" si="543"/>
        <v>1621.45</v>
      </c>
      <c r="P873" s="14">
        <v>0</v>
      </c>
      <c r="Q873" s="14">
        <f t="shared" si="610"/>
        <v>5006.25</v>
      </c>
    </row>
    <row r="874" spans="1:17" s="3" customFormat="1" ht="18" customHeight="1" x14ac:dyDescent="0.15">
      <c r="A874" s="24"/>
      <c r="B874" s="12">
        <v>10</v>
      </c>
      <c r="C874" s="15" t="s">
        <v>1633</v>
      </c>
      <c r="D874" s="13" t="s">
        <v>1634</v>
      </c>
      <c r="E874" s="12">
        <v>202404</v>
      </c>
      <c r="F874" s="12">
        <v>202408</v>
      </c>
      <c r="G874" s="12">
        <v>5</v>
      </c>
      <c r="H874" s="14">
        <v>3242.9</v>
      </c>
      <c r="I874" s="14">
        <v>101.35</v>
      </c>
      <c r="J874" s="14">
        <v>40.549999999999997</v>
      </c>
      <c r="K874" s="14">
        <f t="shared" si="542"/>
        <v>3384.8</v>
      </c>
      <c r="L874" s="14">
        <v>1621.45</v>
      </c>
      <c r="M874" s="14">
        <v>0</v>
      </c>
      <c r="N874" s="14">
        <v>0</v>
      </c>
      <c r="O874" s="14">
        <f t="shared" si="543"/>
        <v>1621.45</v>
      </c>
      <c r="P874" s="14">
        <v>0</v>
      </c>
      <c r="Q874" s="14">
        <f t="shared" si="610"/>
        <v>5006.25</v>
      </c>
    </row>
    <row r="875" spans="1:17" s="3" customFormat="1" ht="18" customHeight="1" x14ac:dyDescent="0.15">
      <c r="A875" s="25"/>
      <c r="B875" s="12">
        <v>11</v>
      </c>
      <c r="C875" s="15" t="s">
        <v>1635</v>
      </c>
      <c r="D875" s="13" t="s">
        <v>1636</v>
      </c>
      <c r="E875" s="12">
        <v>202404</v>
      </c>
      <c r="F875" s="12">
        <v>202406</v>
      </c>
      <c r="G875" s="12">
        <v>3</v>
      </c>
      <c r="H875" s="14">
        <v>1854.24</v>
      </c>
      <c r="I875" s="14">
        <v>57.96</v>
      </c>
      <c r="J875" s="14">
        <v>23.19</v>
      </c>
      <c r="K875" s="14">
        <f t="shared" si="542"/>
        <v>1935.39</v>
      </c>
      <c r="L875" s="14">
        <v>927.21</v>
      </c>
      <c r="M875" s="14">
        <v>0</v>
      </c>
      <c r="N875" s="14">
        <v>0</v>
      </c>
      <c r="O875" s="14">
        <f t="shared" si="543"/>
        <v>927.21</v>
      </c>
      <c r="P875" s="14">
        <v>0</v>
      </c>
      <c r="Q875" s="14">
        <f t="shared" si="610"/>
        <v>2862.6000000000004</v>
      </c>
    </row>
    <row r="876" spans="1:17" s="4" customFormat="1" ht="24.95" customHeight="1" x14ac:dyDescent="0.15">
      <c r="A876" s="16" t="s">
        <v>33</v>
      </c>
      <c r="B876" s="34" t="s">
        <v>1365</v>
      </c>
      <c r="C876" s="34"/>
      <c r="D876" s="34"/>
      <c r="E876" s="34"/>
      <c r="F876" s="34"/>
      <c r="G876" s="34"/>
      <c r="H876" s="14">
        <f>SUM(H865:H875)</f>
        <v>31688.920000000009</v>
      </c>
      <c r="I876" s="14">
        <f t="shared" ref="I876:Q876" si="621">SUM(I865:I875)</f>
        <v>990.38</v>
      </c>
      <c r="J876" s="14">
        <f t="shared" si="621"/>
        <v>396.25000000000006</v>
      </c>
      <c r="K876" s="14">
        <f t="shared" si="621"/>
        <v>33075.549999999996</v>
      </c>
      <c r="L876" s="14">
        <f t="shared" si="621"/>
        <v>15844.550000000003</v>
      </c>
      <c r="M876" s="14">
        <f t="shared" si="621"/>
        <v>0</v>
      </c>
      <c r="N876" s="14">
        <f t="shared" si="621"/>
        <v>0</v>
      </c>
      <c r="O876" s="14">
        <f t="shared" si="621"/>
        <v>15844.550000000003</v>
      </c>
      <c r="P876" s="14">
        <f t="shared" si="621"/>
        <v>6000</v>
      </c>
      <c r="Q876" s="14">
        <f t="shared" si="621"/>
        <v>54920.1</v>
      </c>
    </row>
    <row r="877" spans="1:17" s="3" customFormat="1" ht="24.95" customHeight="1" x14ac:dyDescent="0.15">
      <c r="A877" s="13" t="s">
        <v>1637</v>
      </c>
      <c r="B877" s="11">
        <v>1</v>
      </c>
      <c r="C877" s="12" t="s">
        <v>1638</v>
      </c>
      <c r="D877" s="13" t="s">
        <v>1639</v>
      </c>
      <c r="E877" s="12" t="s">
        <v>95</v>
      </c>
      <c r="F877" s="12">
        <v>202410</v>
      </c>
      <c r="G877" s="12">
        <v>4</v>
      </c>
      <c r="H877" s="14">
        <v>2594.3200000000002</v>
      </c>
      <c r="I877" s="14">
        <v>81.08</v>
      </c>
      <c r="J877" s="14">
        <v>72.959999999999994</v>
      </c>
      <c r="K877" s="14">
        <f t="shared" si="542"/>
        <v>2748.36</v>
      </c>
      <c r="L877" s="14">
        <v>1297.1600000000001</v>
      </c>
      <c r="M877" s="14">
        <v>0</v>
      </c>
      <c r="N877" s="14">
        <v>0</v>
      </c>
      <c r="O877" s="14">
        <f t="shared" si="543"/>
        <v>1297.1600000000001</v>
      </c>
      <c r="P877" s="14">
        <v>0</v>
      </c>
      <c r="Q877" s="14">
        <f t="shared" si="610"/>
        <v>4045.5200000000004</v>
      </c>
    </row>
    <row r="878" spans="1:17" s="4" customFormat="1" ht="24.95" customHeight="1" x14ac:dyDescent="0.15">
      <c r="A878" s="16" t="s">
        <v>33</v>
      </c>
      <c r="B878" s="34" t="s">
        <v>47</v>
      </c>
      <c r="C878" s="34"/>
      <c r="D878" s="34"/>
      <c r="E878" s="34"/>
      <c r="F878" s="34"/>
      <c r="G878" s="34"/>
      <c r="H878" s="14">
        <f>SUM(H877)</f>
        <v>2594.3200000000002</v>
      </c>
      <c r="I878" s="14">
        <f t="shared" ref="I878:Q878" si="622">SUM(I877)</f>
        <v>81.08</v>
      </c>
      <c r="J878" s="14">
        <f t="shared" si="622"/>
        <v>72.959999999999994</v>
      </c>
      <c r="K878" s="14">
        <f t="shared" si="622"/>
        <v>2748.36</v>
      </c>
      <c r="L878" s="14">
        <f t="shared" si="622"/>
        <v>1297.1600000000001</v>
      </c>
      <c r="M878" s="14">
        <f t="shared" si="622"/>
        <v>0</v>
      </c>
      <c r="N878" s="14">
        <f t="shared" si="622"/>
        <v>0</v>
      </c>
      <c r="O878" s="14">
        <f t="shared" si="622"/>
        <v>1297.1600000000001</v>
      </c>
      <c r="P878" s="14">
        <f t="shared" si="622"/>
        <v>0</v>
      </c>
      <c r="Q878" s="14">
        <f t="shared" si="622"/>
        <v>4045.5200000000004</v>
      </c>
    </row>
    <row r="879" spans="1:17" s="3" customFormat="1" ht="18" customHeight="1" x14ac:dyDescent="0.15">
      <c r="A879" s="23" t="s">
        <v>1640</v>
      </c>
      <c r="B879" s="11">
        <v>1</v>
      </c>
      <c r="C879" s="12" t="s">
        <v>1641</v>
      </c>
      <c r="D879" s="13" t="s">
        <v>1642</v>
      </c>
      <c r="E879" s="12">
        <v>202408</v>
      </c>
      <c r="F879" s="12" t="s">
        <v>23</v>
      </c>
      <c r="G879" s="12">
        <v>5</v>
      </c>
      <c r="H879" s="14">
        <v>3242.9</v>
      </c>
      <c r="I879" s="14">
        <v>101.35</v>
      </c>
      <c r="J879" s="14">
        <v>40.549999999999997</v>
      </c>
      <c r="K879" s="14">
        <f t="shared" si="542"/>
        <v>3384.8</v>
      </c>
      <c r="L879" s="14">
        <v>1621.45</v>
      </c>
      <c r="M879" s="14">
        <v>0</v>
      </c>
      <c r="N879" s="14">
        <v>0</v>
      </c>
      <c r="O879" s="14">
        <f t="shared" si="543"/>
        <v>1621.45</v>
      </c>
      <c r="P879" s="14">
        <v>0</v>
      </c>
      <c r="Q879" s="14">
        <f t="shared" si="610"/>
        <v>5006.25</v>
      </c>
    </row>
    <row r="880" spans="1:17" s="3" customFormat="1" ht="18" customHeight="1" x14ac:dyDescent="0.15">
      <c r="A880" s="24"/>
      <c r="B880" s="11">
        <v>2</v>
      </c>
      <c r="C880" s="12" t="s">
        <v>1643</v>
      </c>
      <c r="D880" s="13" t="s">
        <v>1644</v>
      </c>
      <c r="E880" s="12" t="s">
        <v>22</v>
      </c>
      <c r="F880" s="12" t="s">
        <v>23</v>
      </c>
      <c r="G880" s="12">
        <v>9</v>
      </c>
      <c r="H880" s="14">
        <v>5837.22</v>
      </c>
      <c r="I880" s="14">
        <v>182.43</v>
      </c>
      <c r="J880" s="14">
        <v>72.989999999999995</v>
      </c>
      <c r="K880" s="14">
        <f t="shared" si="542"/>
        <v>6092.64</v>
      </c>
      <c r="L880" s="14">
        <v>2918.61</v>
      </c>
      <c r="M880" s="14">
        <v>0</v>
      </c>
      <c r="N880" s="14">
        <v>0</v>
      </c>
      <c r="O880" s="14">
        <f t="shared" si="543"/>
        <v>2918.61</v>
      </c>
      <c r="P880" s="14">
        <v>2000</v>
      </c>
      <c r="Q880" s="14">
        <f t="shared" si="610"/>
        <v>11011.25</v>
      </c>
    </row>
    <row r="881" spans="1:17" s="3" customFormat="1" ht="18" customHeight="1" x14ac:dyDescent="0.15">
      <c r="A881" s="25"/>
      <c r="B881" s="11">
        <v>3</v>
      </c>
      <c r="C881" s="12" t="s">
        <v>1645</v>
      </c>
      <c r="D881" s="13" t="s">
        <v>1646</v>
      </c>
      <c r="E881" s="12" t="s">
        <v>86</v>
      </c>
      <c r="F881" s="12" t="s">
        <v>23</v>
      </c>
      <c r="G881" s="12">
        <v>5</v>
      </c>
      <c r="H881" s="14">
        <v>3242.9</v>
      </c>
      <c r="I881" s="14">
        <v>101.35</v>
      </c>
      <c r="J881" s="14">
        <v>40.549999999999997</v>
      </c>
      <c r="K881" s="14">
        <f t="shared" si="542"/>
        <v>3384.8</v>
      </c>
      <c r="L881" s="14">
        <v>1621.45</v>
      </c>
      <c r="M881" s="14">
        <v>0</v>
      </c>
      <c r="N881" s="14">
        <v>0</v>
      </c>
      <c r="O881" s="14">
        <f t="shared" si="543"/>
        <v>1621.45</v>
      </c>
      <c r="P881" s="14">
        <v>0</v>
      </c>
      <c r="Q881" s="14">
        <f t="shared" si="610"/>
        <v>5006.25</v>
      </c>
    </row>
    <row r="882" spans="1:17" s="4" customFormat="1" ht="24.95" customHeight="1" x14ac:dyDescent="0.15">
      <c r="A882" s="16" t="s">
        <v>33</v>
      </c>
      <c r="B882" s="34" t="s">
        <v>191</v>
      </c>
      <c r="C882" s="34"/>
      <c r="D882" s="34"/>
      <c r="E882" s="34"/>
      <c r="F882" s="34"/>
      <c r="G882" s="34"/>
      <c r="H882" s="14">
        <f>SUM(H879:H881)</f>
        <v>12323.02</v>
      </c>
      <c r="I882" s="14">
        <f t="shared" ref="I882:Q882" si="623">SUM(I879:I881)</f>
        <v>385.13</v>
      </c>
      <c r="J882" s="14">
        <f t="shared" si="623"/>
        <v>154.08999999999997</v>
      </c>
      <c r="K882" s="14">
        <f t="shared" si="623"/>
        <v>12862.240000000002</v>
      </c>
      <c r="L882" s="14">
        <f t="shared" si="623"/>
        <v>6161.51</v>
      </c>
      <c r="M882" s="14">
        <f t="shared" si="623"/>
        <v>0</v>
      </c>
      <c r="N882" s="14">
        <f t="shared" si="623"/>
        <v>0</v>
      </c>
      <c r="O882" s="14">
        <f t="shared" si="623"/>
        <v>6161.51</v>
      </c>
      <c r="P882" s="14">
        <f t="shared" si="623"/>
        <v>2000</v>
      </c>
      <c r="Q882" s="14">
        <f t="shared" si="623"/>
        <v>21023.75</v>
      </c>
    </row>
    <row r="883" spans="1:17" s="3" customFormat="1" ht="18" customHeight="1" x14ac:dyDescent="0.15">
      <c r="A883" s="23" t="s">
        <v>1647</v>
      </c>
      <c r="B883" s="11">
        <v>1</v>
      </c>
      <c r="C883" s="12" t="s">
        <v>1648</v>
      </c>
      <c r="D883" s="13" t="s">
        <v>1649</v>
      </c>
      <c r="E883" s="12">
        <v>202407</v>
      </c>
      <c r="F883" s="12">
        <v>202412</v>
      </c>
      <c r="G883" s="12">
        <v>6</v>
      </c>
      <c r="H883" s="14">
        <v>0</v>
      </c>
      <c r="I883" s="14">
        <v>0</v>
      </c>
      <c r="J883" s="14">
        <v>0</v>
      </c>
      <c r="K883" s="14">
        <f t="shared" si="542"/>
        <v>0</v>
      </c>
      <c r="L883" s="14">
        <v>0</v>
      </c>
      <c r="M883" s="14">
        <v>0</v>
      </c>
      <c r="N883" s="14">
        <v>0</v>
      </c>
      <c r="O883" s="14">
        <f t="shared" si="543"/>
        <v>0</v>
      </c>
      <c r="P883" s="14">
        <v>2000</v>
      </c>
      <c r="Q883" s="14">
        <f t="shared" si="610"/>
        <v>2000</v>
      </c>
    </row>
    <row r="884" spans="1:17" s="3" customFormat="1" ht="18" customHeight="1" x14ac:dyDescent="0.15">
      <c r="A884" s="25"/>
      <c r="B884" s="11">
        <v>2</v>
      </c>
      <c r="C884" s="12" t="s">
        <v>1650</v>
      </c>
      <c r="D884" s="13" t="s">
        <v>1651</v>
      </c>
      <c r="E884" s="12">
        <v>202404</v>
      </c>
      <c r="F884" s="12">
        <v>202406</v>
      </c>
      <c r="G884" s="12">
        <v>3</v>
      </c>
      <c r="H884" s="14">
        <v>0</v>
      </c>
      <c r="I884" s="14">
        <v>0</v>
      </c>
      <c r="J884" s="14">
        <v>0</v>
      </c>
      <c r="K884" s="14">
        <f t="shared" si="542"/>
        <v>0</v>
      </c>
      <c r="L884" s="14">
        <v>0</v>
      </c>
      <c r="M884" s="14">
        <v>0</v>
      </c>
      <c r="N884" s="14">
        <v>0</v>
      </c>
      <c r="O884" s="14">
        <f t="shared" si="543"/>
        <v>0</v>
      </c>
      <c r="P884" s="14">
        <v>2000</v>
      </c>
      <c r="Q884" s="14">
        <f t="shared" si="610"/>
        <v>2000</v>
      </c>
    </row>
    <row r="885" spans="1:17" s="4" customFormat="1" ht="24.95" customHeight="1" x14ac:dyDescent="0.15">
      <c r="A885" s="16" t="s">
        <v>33</v>
      </c>
      <c r="B885" s="34" t="s">
        <v>61</v>
      </c>
      <c r="C885" s="34"/>
      <c r="D885" s="34"/>
      <c r="E885" s="34"/>
      <c r="F885" s="34"/>
      <c r="G885" s="34"/>
      <c r="H885" s="14">
        <f>SUM(H883:H884)</f>
        <v>0</v>
      </c>
      <c r="I885" s="14">
        <f t="shared" ref="I885" si="624">SUM(I883:I884)</f>
        <v>0</v>
      </c>
      <c r="J885" s="14">
        <f t="shared" ref="J885" si="625">SUM(J883:J884)</f>
        <v>0</v>
      </c>
      <c r="K885" s="14">
        <f t="shared" ref="K885" si="626">SUM(K883:K884)</f>
        <v>0</v>
      </c>
      <c r="L885" s="14">
        <f t="shared" ref="L885" si="627">SUM(L883:L884)</f>
        <v>0</v>
      </c>
      <c r="M885" s="14">
        <f t="shared" ref="M885" si="628">SUM(M883:M884)</f>
        <v>0</v>
      </c>
      <c r="N885" s="14">
        <f t="shared" ref="N885" si="629">SUM(N883:N884)</f>
        <v>0</v>
      </c>
      <c r="O885" s="14">
        <f t="shared" ref="O885" si="630">SUM(O883:O884)</f>
        <v>0</v>
      </c>
      <c r="P885" s="14">
        <f t="shared" ref="P885" si="631">SUM(P883:P884)</f>
        <v>4000</v>
      </c>
      <c r="Q885" s="14">
        <f t="shared" ref="Q885" si="632">SUM(Q883:Q884)</f>
        <v>4000</v>
      </c>
    </row>
    <row r="886" spans="1:17" s="3" customFormat="1" ht="18" customHeight="1" x14ac:dyDescent="0.15">
      <c r="A886" s="23" t="s">
        <v>1652</v>
      </c>
      <c r="B886" s="12" t="s">
        <v>49</v>
      </c>
      <c r="C886" s="15" t="s">
        <v>1653</v>
      </c>
      <c r="D886" s="13" t="s">
        <v>1654</v>
      </c>
      <c r="E886" s="12">
        <v>202404</v>
      </c>
      <c r="F886" s="12">
        <v>202406</v>
      </c>
      <c r="G886" s="12">
        <v>3</v>
      </c>
      <c r="H886" s="14">
        <v>1945.74</v>
      </c>
      <c r="I886" s="14">
        <v>60.81</v>
      </c>
      <c r="J886" s="14">
        <v>66.87</v>
      </c>
      <c r="K886" s="14">
        <f t="shared" si="542"/>
        <v>2073.42</v>
      </c>
      <c r="L886" s="14">
        <v>972.87</v>
      </c>
      <c r="M886" s="14">
        <v>0</v>
      </c>
      <c r="N886" s="14">
        <v>0</v>
      </c>
      <c r="O886" s="14">
        <f t="shared" si="543"/>
        <v>972.87</v>
      </c>
      <c r="P886" s="14">
        <v>2000</v>
      </c>
      <c r="Q886" s="14">
        <f t="shared" si="610"/>
        <v>5046.29</v>
      </c>
    </row>
    <row r="887" spans="1:17" s="3" customFormat="1" ht="18" customHeight="1" x14ac:dyDescent="0.15">
      <c r="A887" s="25"/>
      <c r="B887" s="12" t="s">
        <v>986</v>
      </c>
      <c r="C887" s="15" t="s">
        <v>1655</v>
      </c>
      <c r="D887" s="13" t="s">
        <v>1656</v>
      </c>
      <c r="E887" s="12">
        <v>202404</v>
      </c>
      <c r="F887" s="12">
        <v>202411</v>
      </c>
      <c r="G887" s="12">
        <v>8</v>
      </c>
      <c r="H887" s="14">
        <v>5188.6400000000003</v>
      </c>
      <c r="I887" s="14">
        <v>162.16</v>
      </c>
      <c r="J887" s="14">
        <v>178.32</v>
      </c>
      <c r="K887" s="14">
        <f t="shared" si="542"/>
        <v>5529.12</v>
      </c>
      <c r="L887" s="14">
        <v>2594.3200000000002</v>
      </c>
      <c r="M887" s="14">
        <v>0</v>
      </c>
      <c r="N887" s="14">
        <v>0</v>
      </c>
      <c r="O887" s="14">
        <f t="shared" si="543"/>
        <v>2594.3200000000002</v>
      </c>
      <c r="P887" s="14">
        <v>2000</v>
      </c>
      <c r="Q887" s="14">
        <f t="shared" si="610"/>
        <v>10123.44</v>
      </c>
    </row>
    <row r="888" spans="1:17" s="4" customFormat="1" ht="24.95" customHeight="1" x14ac:dyDescent="0.15">
      <c r="A888" s="16" t="s">
        <v>33</v>
      </c>
      <c r="B888" s="34" t="s">
        <v>61</v>
      </c>
      <c r="C888" s="34"/>
      <c r="D888" s="34"/>
      <c r="E888" s="34"/>
      <c r="F888" s="34"/>
      <c r="G888" s="34"/>
      <c r="H888" s="14">
        <f>SUM(H886:H887)</f>
        <v>7134.38</v>
      </c>
      <c r="I888" s="14">
        <f t="shared" ref="I888" si="633">SUM(I886:I887)</f>
        <v>222.97</v>
      </c>
      <c r="J888" s="14">
        <f t="shared" ref="J888" si="634">SUM(J886:J887)</f>
        <v>245.19</v>
      </c>
      <c r="K888" s="14">
        <f t="shared" ref="K888" si="635">SUM(K886:K887)</f>
        <v>7602.54</v>
      </c>
      <c r="L888" s="14">
        <f t="shared" ref="L888" si="636">SUM(L886:L887)</f>
        <v>3567.19</v>
      </c>
      <c r="M888" s="14">
        <f t="shared" ref="M888" si="637">SUM(M886:M887)</f>
        <v>0</v>
      </c>
      <c r="N888" s="14">
        <f t="shared" ref="N888" si="638">SUM(N886:N887)</f>
        <v>0</v>
      </c>
      <c r="O888" s="14">
        <f t="shared" ref="O888" si="639">SUM(O886:O887)</f>
        <v>3567.19</v>
      </c>
      <c r="P888" s="14">
        <f t="shared" ref="P888" si="640">SUM(P886:P887)</f>
        <v>4000</v>
      </c>
      <c r="Q888" s="14">
        <f t="shared" ref="Q888" si="641">SUM(Q886:Q887)</f>
        <v>15169.73</v>
      </c>
    </row>
    <row r="889" spans="1:17" s="3" customFormat="1" ht="18" customHeight="1" x14ac:dyDescent="0.15">
      <c r="A889" s="23" t="s">
        <v>1657</v>
      </c>
      <c r="B889" s="12" t="s">
        <v>49</v>
      </c>
      <c r="C889" s="15" t="s">
        <v>1658</v>
      </c>
      <c r="D889" s="13" t="s">
        <v>1659</v>
      </c>
      <c r="E889" s="12">
        <v>202404</v>
      </c>
      <c r="F889" s="12">
        <v>202405</v>
      </c>
      <c r="G889" s="12">
        <v>2</v>
      </c>
      <c r="H889" s="14">
        <v>1297.1600000000001</v>
      </c>
      <c r="I889" s="14">
        <v>40.54</v>
      </c>
      <c r="J889" s="14">
        <v>16.22</v>
      </c>
      <c r="K889" s="14">
        <f t="shared" ref="K889:K954" si="642">SUM(H889:J889)</f>
        <v>1353.92</v>
      </c>
      <c r="L889" s="14">
        <v>648.58000000000004</v>
      </c>
      <c r="M889" s="14">
        <v>0</v>
      </c>
      <c r="N889" s="14">
        <v>0</v>
      </c>
      <c r="O889" s="14">
        <f t="shared" ref="O889:O954" si="643">SUM(L889:N889)</f>
        <v>648.58000000000004</v>
      </c>
      <c r="P889" s="14">
        <v>0</v>
      </c>
      <c r="Q889" s="14">
        <f t="shared" si="610"/>
        <v>2002.5</v>
      </c>
    </row>
    <row r="890" spans="1:17" s="3" customFormat="1" ht="18" customHeight="1" x14ac:dyDescent="0.15">
      <c r="A890" s="24"/>
      <c r="B890" s="12" t="s">
        <v>986</v>
      </c>
      <c r="C890" s="15" t="s">
        <v>1660</v>
      </c>
      <c r="D890" s="13" t="s">
        <v>1661</v>
      </c>
      <c r="E890" s="12">
        <v>202404</v>
      </c>
      <c r="F890" s="12">
        <v>202407</v>
      </c>
      <c r="G890" s="12">
        <v>4</v>
      </c>
      <c r="H890" s="14">
        <v>2594.3200000000002</v>
      </c>
      <c r="I890" s="14">
        <v>81.08</v>
      </c>
      <c r="J890" s="14">
        <v>32.44</v>
      </c>
      <c r="K890" s="14">
        <f t="shared" si="642"/>
        <v>2707.84</v>
      </c>
      <c r="L890" s="14">
        <v>1297.1600000000001</v>
      </c>
      <c r="M890" s="14">
        <v>0</v>
      </c>
      <c r="N890" s="14">
        <v>0</v>
      </c>
      <c r="O890" s="14">
        <f t="shared" si="643"/>
        <v>1297.1600000000001</v>
      </c>
      <c r="P890" s="14">
        <v>0</v>
      </c>
      <c r="Q890" s="14">
        <f t="shared" si="610"/>
        <v>4005</v>
      </c>
    </row>
    <row r="891" spans="1:17" s="3" customFormat="1" ht="18" customHeight="1" x14ac:dyDescent="0.15">
      <c r="A891" s="24"/>
      <c r="B891" s="12" t="s">
        <v>989</v>
      </c>
      <c r="C891" s="15" t="s">
        <v>1662</v>
      </c>
      <c r="D891" s="13" t="s">
        <v>1663</v>
      </c>
      <c r="E891" s="12">
        <v>202404</v>
      </c>
      <c r="F891" s="12">
        <v>202405</v>
      </c>
      <c r="G891" s="12">
        <v>2</v>
      </c>
      <c r="H891" s="14">
        <v>1236.1600000000001</v>
      </c>
      <c r="I891" s="14">
        <v>38.64</v>
      </c>
      <c r="J891" s="14">
        <v>15.46</v>
      </c>
      <c r="K891" s="14">
        <f t="shared" si="642"/>
        <v>1290.2600000000002</v>
      </c>
      <c r="L891" s="14">
        <v>618.14</v>
      </c>
      <c r="M891" s="14">
        <v>0</v>
      </c>
      <c r="N891" s="14">
        <v>0</v>
      </c>
      <c r="O891" s="14">
        <f t="shared" si="643"/>
        <v>618.14</v>
      </c>
      <c r="P891" s="14">
        <v>0</v>
      </c>
      <c r="Q891" s="14">
        <f t="shared" si="610"/>
        <v>1908.4</v>
      </c>
    </row>
    <row r="892" spans="1:17" s="3" customFormat="1" ht="18" customHeight="1" x14ac:dyDescent="0.15">
      <c r="A892" s="24"/>
      <c r="B892" s="12" t="s">
        <v>1664</v>
      </c>
      <c r="C892" s="15" t="s">
        <v>1665</v>
      </c>
      <c r="D892" s="13" t="s">
        <v>1666</v>
      </c>
      <c r="E892" s="12">
        <v>202404</v>
      </c>
      <c r="F892" s="12">
        <v>202405</v>
      </c>
      <c r="G892" s="12">
        <v>2</v>
      </c>
      <c r="H892" s="14">
        <v>1236.1600000000001</v>
      </c>
      <c r="I892" s="14">
        <v>38.64</v>
      </c>
      <c r="J892" s="14">
        <v>15.46</v>
      </c>
      <c r="K892" s="14">
        <f t="shared" si="642"/>
        <v>1290.2600000000002</v>
      </c>
      <c r="L892" s="14">
        <v>618.14</v>
      </c>
      <c r="M892" s="14">
        <v>0</v>
      </c>
      <c r="N892" s="14">
        <v>0</v>
      </c>
      <c r="O892" s="14">
        <f t="shared" si="643"/>
        <v>618.14</v>
      </c>
      <c r="P892" s="14">
        <v>0</v>
      </c>
      <c r="Q892" s="14">
        <f t="shared" si="610"/>
        <v>1908.4</v>
      </c>
    </row>
    <row r="893" spans="1:17" s="3" customFormat="1" ht="18" customHeight="1" x14ac:dyDescent="0.15">
      <c r="A893" s="24"/>
      <c r="B893" s="12" t="s">
        <v>1667</v>
      </c>
      <c r="C893" s="15" t="s">
        <v>1668</v>
      </c>
      <c r="D893" s="13" t="s">
        <v>1669</v>
      </c>
      <c r="E893" s="12">
        <v>202404</v>
      </c>
      <c r="F893" s="12">
        <v>202405</v>
      </c>
      <c r="G893" s="12">
        <v>2</v>
      </c>
      <c r="H893" s="14">
        <v>1236.1600000000001</v>
      </c>
      <c r="I893" s="14">
        <v>38.64</v>
      </c>
      <c r="J893" s="14">
        <v>15.46</v>
      </c>
      <c r="K893" s="14">
        <f t="shared" si="642"/>
        <v>1290.2600000000002</v>
      </c>
      <c r="L893" s="14">
        <v>618.14</v>
      </c>
      <c r="M893" s="14">
        <v>0</v>
      </c>
      <c r="N893" s="14">
        <v>0</v>
      </c>
      <c r="O893" s="14">
        <f t="shared" si="643"/>
        <v>618.14</v>
      </c>
      <c r="P893" s="14">
        <v>0</v>
      </c>
      <c r="Q893" s="14">
        <f t="shared" si="610"/>
        <v>1908.4</v>
      </c>
    </row>
    <row r="894" spans="1:17" s="3" customFormat="1" ht="18" customHeight="1" x14ac:dyDescent="0.15">
      <c r="A894" s="24"/>
      <c r="B894" s="12" t="s">
        <v>1670</v>
      </c>
      <c r="C894" s="15" t="s">
        <v>1671</v>
      </c>
      <c r="D894" s="13" t="s">
        <v>1672</v>
      </c>
      <c r="E894" s="12">
        <v>202404</v>
      </c>
      <c r="F894" s="12">
        <v>202407</v>
      </c>
      <c r="G894" s="12">
        <v>4</v>
      </c>
      <c r="H894" s="14">
        <v>2594.3200000000002</v>
      </c>
      <c r="I894" s="14">
        <v>81.08</v>
      </c>
      <c r="J894" s="14">
        <v>32.44</v>
      </c>
      <c r="K894" s="14">
        <f t="shared" si="642"/>
        <v>2707.84</v>
      </c>
      <c r="L894" s="14">
        <v>1297.1600000000001</v>
      </c>
      <c r="M894" s="14">
        <v>0</v>
      </c>
      <c r="N894" s="14">
        <v>0</v>
      </c>
      <c r="O894" s="14">
        <f t="shared" si="643"/>
        <v>1297.1600000000001</v>
      </c>
      <c r="P894" s="14">
        <v>0</v>
      </c>
      <c r="Q894" s="14">
        <f t="shared" si="610"/>
        <v>4005</v>
      </c>
    </row>
    <row r="895" spans="1:17" s="3" customFormat="1" ht="18" customHeight="1" x14ac:dyDescent="0.15">
      <c r="A895" s="24"/>
      <c r="B895" s="12" t="s">
        <v>1673</v>
      </c>
      <c r="C895" s="15" t="s">
        <v>1674</v>
      </c>
      <c r="D895" s="13" t="s">
        <v>1675</v>
      </c>
      <c r="E895" s="12">
        <v>202404</v>
      </c>
      <c r="F895" s="12">
        <v>202405</v>
      </c>
      <c r="G895" s="12">
        <v>2</v>
      </c>
      <c r="H895" s="14">
        <v>1236.1600000000001</v>
      </c>
      <c r="I895" s="14">
        <v>38.64</v>
      </c>
      <c r="J895" s="14">
        <v>15.46</v>
      </c>
      <c r="K895" s="14">
        <f t="shared" si="642"/>
        <v>1290.2600000000002</v>
      </c>
      <c r="L895" s="14">
        <v>618.14</v>
      </c>
      <c r="M895" s="14">
        <v>0</v>
      </c>
      <c r="N895" s="14">
        <v>0</v>
      </c>
      <c r="O895" s="14">
        <f t="shared" si="643"/>
        <v>618.14</v>
      </c>
      <c r="P895" s="14">
        <v>0</v>
      </c>
      <c r="Q895" s="14">
        <f t="shared" si="610"/>
        <v>1908.4</v>
      </c>
    </row>
    <row r="896" spans="1:17" s="3" customFormat="1" ht="18" customHeight="1" x14ac:dyDescent="0.15">
      <c r="A896" s="24"/>
      <c r="B896" s="12" t="s">
        <v>1676</v>
      </c>
      <c r="C896" s="15" t="s">
        <v>1677</v>
      </c>
      <c r="D896" s="13" t="s">
        <v>1678</v>
      </c>
      <c r="E896" s="12">
        <v>202404</v>
      </c>
      <c r="F896" s="12">
        <v>202405</v>
      </c>
      <c r="G896" s="12">
        <v>2</v>
      </c>
      <c r="H896" s="14">
        <v>1236.1600000000001</v>
      </c>
      <c r="I896" s="14">
        <v>38.64</v>
      </c>
      <c r="J896" s="14">
        <v>15.46</v>
      </c>
      <c r="K896" s="14">
        <f t="shared" si="642"/>
        <v>1290.2600000000002</v>
      </c>
      <c r="L896" s="14">
        <v>618.14</v>
      </c>
      <c r="M896" s="14">
        <v>0</v>
      </c>
      <c r="N896" s="14">
        <v>0</v>
      </c>
      <c r="O896" s="14">
        <f t="shared" si="643"/>
        <v>618.14</v>
      </c>
      <c r="P896" s="14">
        <v>0</v>
      </c>
      <c r="Q896" s="14">
        <f t="shared" si="610"/>
        <v>1908.4</v>
      </c>
    </row>
    <row r="897" spans="1:17" s="3" customFormat="1" ht="18" customHeight="1" x14ac:dyDescent="0.15">
      <c r="A897" s="24"/>
      <c r="B897" s="12" t="s">
        <v>24</v>
      </c>
      <c r="C897" s="15" t="s">
        <v>1679</v>
      </c>
      <c r="D897" s="13" t="s">
        <v>1680</v>
      </c>
      <c r="E897" s="12">
        <v>202404</v>
      </c>
      <c r="F897" s="12">
        <v>202404</v>
      </c>
      <c r="G897" s="12">
        <v>1</v>
      </c>
      <c r="H897" s="14">
        <v>618.08000000000004</v>
      </c>
      <c r="I897" s="14">
        <v>19.32</v>
      </c>
      <c r="J897" s="14">
        <v>7.73</v>
      </c>
      <c r="K897" s="14">
        <f t="shared" si="642"/>
        <v>645.13000000000011</v>
      </c>
      <c r="L897" s="14">
        <v>309.07</v>
      </c>
      <c r="M897" s="14">
        <v>0</v>
      </c>
      <c r="N897" s="14">
        <v>0</v>
      </c>
      <c r="O897" s="14">
        <f t="shared" si="643"/>
        <v>309.07</v>
      </c>
      <c r="P897" s="14">
        <v>0</v>
      </c>
      <c r="Q897" s="14">
        <f t="shared" si="610"/>
        <v>954.2</v>
      </c>
    </row>
    <row r="898" spans="1:17" s="3" customFormat="1" ht="18" customHeight="1" x14ac:dyDescent="0.15">
      <c r="A898" s="24"/>
      <c r="B898" s="12" t="s">
        <v>1681</v>
      </c>
      <c r="C898" s="15" t="s">
        <v>1682</v>
      </c>
      <c r="D898" s="13" t="s">
        <v>1683</v>
      </c>
      <c r="E898" s="12">
        <v>202404</v>
      </c>
      <c r="F898" s="12">
        <v>202404</v>
      </c>
      <c r="G898" s="12">
        <v>1</v>
      </c>
      <c r="H898" s="14">
        <v>618.08000000000004</v>
      </c>
      <c r="I898" s="14">
        <v>19.32</v>
      </c>
      <c r="J898" s="14">
        <v>7.73</v>
      </c>
      <c r="K898" s="14">
        <f t="shared" si="642"/>
        <v>645.13000000000011</v>
      </c>
      <c r="L898" s="14">
        <v>309.07</v>
      </c>
      <c r="M898" s="14">
        <v>0</v>
      </c>
      <c r="N898" s="14">
        <v>0</v>
      </c>
      <c r="O898" s="14">
        <f t="shared" si="643"/>
        <v>309.07</v>
      </c>
      <c r="P898" s="14">
        <v>0</v>
      </c>
      <c r="Q898" s="14">
        <f t="shared" si="610"/>
        <v>954.2</v>
      </c>
    </row>
    <row r="899" spans="1:17" s="3" customFormat="1" ht="18" customHeight="1" x14ac:dyDescent="0.15">
      <c r="A899" s="24"/>
      <c r="B899" s="12" t="s">
        <v>1684</v>
      </c>
      <c r="C899" s="15" t="s">
        <v>1685</v>
      </c>
      <c r="D899" s="13" t="s">
        <v>1686</v>
      </c>
      <c r="E899" s="12">
        <v>202404</v>
      </c>
      <c r="F899" s="12">
        <v>202407</v>
      </c>
      <c r="G899" s="12">
        <v>4</v>
      </c>
      <c r="H899" s="14">
        <v>2594.3200000000002</v>
      </c>
      <c r="I899" s="14">
        <v>81.08</v>
      </c>
      <c r="J899" s="14">
        <v>32.44</v>
      </c>
      <c r="K899" s="14">
        <f t="shared" si="642"/>
        <v>2707.84</v>
      </c>
      <c r="L899" s="14">
        <v>1297.1600000000001</v>
      </c>
      <c r="M899" s="14">
        <v>0</v>
      </c>
      <c r="N899" s="14">
        <v>0</v>
      </c>
      <c r="O899" s="14">
        <f t="shared" si="643"/>
        <v>1297.1600000000001</v>
      </c>
      <c r="P899" s="14">
        <v>0</v>
      </c>
      <c r="Q899" s="14">
        <f t="shared" si="610"/>
        <v>4005</v>
      </c>
    </row>
    <row r="900" spans="1:17" s="3" customFormat="1" ht="18" customHeight="1" x14ac:dyDescent="0.15">
      <c r="A900" s="24"/>
      <c r="B900" s="12" t="s">
        <v>1687</v>
      </c>
      <c r="C900" s="15" t="s">
        <v>1688</v>
      </c>
      <c r="D900" s="13" t="s">
        <v>1689</v>
      </c>
      <c r="E900" s="12">
        <v>202404</v>
      </c>
      <c r="F900" s="12">
        <v>202407</v>
      </c>
      <c r="G900" s="12">
        <v>4</v>
      </c>
      <c r="H900" s="14">
        <v>2594.3200000000002</v>
      </c>
      <c r="I900" s="14">
        <v>81.08</v>
      </c>
      <c r="J900" s="14">
        <v>32.44</v>
      </c>
      <c r="K900" s="14">
        <f t="shared" si="642"/>
        <v>2707.84</v>
      </c>
      <c r="L900" s="14">
        <v>1297.1600000000001</v>
      </c>
      <c r="M900" s="14">
        <v>0</v>
      </c>
      <c r="N900" s="14">
        <v>0</v>
      </c>
      <c r="O900" s="14">
        <f t="shared" si="643"/>
        <v>1297.1600000000001</v>
      </c>
      <c r="P900" s="14">
        <v>0</v>
      </c>
      <c r="Q900" s="14">
        <f t="shared" si="610"/>
        <v>4005</v>
      </c>
    </row>
    <row r="901" spans="1:17" s="3" customFormat="1" ht="18" customHeight="1" x14ac:dyDescent="0.15">
      <c r="A901" s="24"/>
      <c r="B901" s="12" t="s">
        <v>1690</v>
      </c>
      <c r="C901" s="15" t="s">
        <v>1691</v>
      </c>
      <c r="D901" s="13" t="s">
        <v>1692</v>
      </c>
      <c r="E901" s="12">
        <v>202404</v>
      </c>
      <c r="F901" s="12">
        <v>202407</v>
      </c>
      <c r="G901" s="12">
        <v>4</v>
      </c>
      <c r="H901" s="14">
        <v>2594.3200000000002</v>
      </c>
      <c r="I901" s="14">
        <v>81.08</v>
      </c>
      <c r="J901" s="14">
        <v>32.44</v>
      </c>
      <c r="K901" s="14">
        <f t="shared" si="642"/>
        <v>2707.84</v>
      </c>
      <c r="L901" s="14">
        <v>1297.1600000000001</v>
      </c>
      <c r="M901" s="14">
        <v>0</v>
      </c>
      <c r="N901" s="14">
        <v>0</v>
      </c>
      <c r="O901" s="14">
        <f t="shared" si="643"/>
        <v>1297.1600000000001</v>
      </c>
      <c r="P901" s="14">
        <v>0</v>
      </c>
      <c r="Q901" s="14">
        <f t="shared" si="610"/>
        <v>4005</v>
      </c>
    </row>
    <row r="902" spans="1:17" s="3" customFormat="1" ht="18" customHeight="1" x14ac:dyDescent="0.15">
      <c r="A902" s="24"/>
      <c r="B902" s="12" t="s">
        <v>1693</v>
      </c>
      <c r="C902" s="15" t="s">
        <v>1694</v>
      </c>
      <c r="D902" s="13" t="s">
        <v>1695</v>
      </c>
      <c r="E902" s="12">
        <v>202404</v>
      </c>
      <c r="F902" s="12">
        <v>202407</v>
      </c>
      <c r="G902" s="12">
        <v>4</v>
      </c>
      <c r="H902" s="14">
        <v>2594.3200000000002</v>
      </c>
      <c r="I902" s="14">
        <v>81.08</v>
      </c>
      <c r="J902" s="14">
        <v>32.44</v>
      </c>
      <c r="K902" s="14">
        <f t="shared" si="642"/>
        <v>2707.84</v>
      </c>
      <c r="L902" s="14">
        <v>1297.1600000000001</v>
      </c>
      <c r="M902" s="14">
        <v>0</v>
      </c>
      <c r="N902" s="14">
        <v>0</v>
      </c>
      <c r="O902" s="14">
        <f t="shared" si="643"/>
        <v>1297.1600000000001</v>
      </c>
      <c r="P902" s="14">
        <v>0</v>
      </c>
      <c r="Q902" s="14">
        <f t="shared" si="610"/>
        <v>4005</v>
      </c>
    </row>
    <row r="903" spans="1:17" s="3" customFormat="1" ht="18" customHeight="1" x14ac:dyDescent="0.15">
      <c r="A903" s="24"/>
      <c r="B903" s="12" t="s">
        <v>1696</v>
      </c>
      <c r="C903" s="15" t="s">
        <v>1697</v>
      </c>
      <c r="D903" s="13" t="s">
        <v>1698</v>
      </c>
      <c r="E903" s="12">
        <v>202404</v>
      </c>
      <c r="F903" s="12">
        <v>202407</v>
      </c>
      <c r="G903" s="12">
        <v>4</v>
      </c>
      <c r="H903" s="14">
        <v>1854.24</v>
      </c>
      <c r="I903" s="14">
        <v>57.96</v>
      </c>
      <c r="J903" s="14">
        <v>23.19</v>
      </c>
      <c r="K903" s="14">
        <f t="shared" si="642"/>
        <v>1935.39</v>
      </c>
      <c r="L903" s="14">
        <v>927.21</v>
      </c>
      <c r="M903" s="14">
        <v>0</v>
      </c>
      <c r="N903" s="14">
        <v>0</v>
      </c>
      <c r="O903" s="14">
        <f t="shared" si="643"/>
        <v>927.21</v>
      </c>
      <c r="P903" s="14">
        <v>0</v>
      </c>
      <c r="Q903" s="14">
        <f t="shared" si="610"/>
        <v>2862.6000000000004</v>
      </c>
    </row>
    <row r="904" spans="1:17" s="3" customFormat="1" ht="18" customHeight="1" x14ac:dyDescent="0.15">
      <c r="A904" s="24"/>
      <c r="B904" s="12" t="s">
        <v>1699</v>
      </c>
      <c r="C904" s="15" t="s">
        <v>1700</v>
      </c>
      <c r="D904" s="13" t="s">
        <v>1701</v>
      </c>
      <c r="E904" s="12">
        <v>202404</v>
      </c>
      <c r="F904" s="12">
        <v>202406</v>
      </c>
      <c r="G904" s="12">
        <v>3</v>
      </c>
      <c r="H904" s="14">
        <v>1854.24</v>
      </c>
      <c r="I904" s="14">
        <v>57.96</v>
      </c>
      <c r="J904" s="14">
        <v>23.19</v>
      </c>
      <c r="K904" s="14">
        <f t="shared" si="642"/>
        <v>1935.39</v>
      </c>
      <c r="L904" s="14">
        <v>927.21</v>
      </c>
      <c r="M904" s="14">
        <v>0</v>
      </c>
      <c r="N904" s="14">
        <v>0</v>
      </c>
      <c r="O904" s="14">
        <f t="shared" si="643"/>
        <v>927.21</v>
      </c>
      <c r="P904" s="14">
        <v>0</v>
      </c>
      <c r="Q904" s="14">
        <f t="shared" si="610"/>
        <v>2862.6000000000004</v>
      </c>
    </row>
    <row r="905" spans="1:17" s="3" customFormat="1" ht="18" customHeight="1" x14ac:dyDescent="0.15">
      <c r="A905" s="24"/>
      <c r="B905" s="12" t="s">
        <v>1702</v>
      </c>
      <c r="C905" s="15" t="s">
        <v>1703</v>
      </c>
      <c r="D905" s="13" t="s">
        <v>350</v>
      </c>
      <c r="E905" s="12">
        <v>202404</v>
      </c>
      <c r="F905" s="12">
        <v>202406</v>
      </c>
      <c r="G905" s="12">
        <v>3</v>
      </c>
      <c r="H905" s="14">
        <v>1854.24</v>
      </c>
      <c r="I905" s="14">
        <v>57.96</v>
      </c>
      <c r="J905" s="14">
        <v>23.19</v>
      </c>
      <c r="K905" s="14">
        <f t="shared" si="642"/>
        <v>1935.39</v>
      </c>
      <c r="L905" s="14">
        <v>927.21</v>
      </c>
      <c r="M905" s="14">
        <v>0</v>
      </c>
      <c r="N905" s="14">
        <v>0</v>
      </c>
      <c r="O905" s="14">
        <f t="shared" si="643"/>
        <v>927.21</v>
      </c>
      <c r="P905" s="14">
        <v>0</v>
      </c>
      <c r="Q905" s="14">
        <f t="shared" si="610"/>
        <v>2862.6000000000004</v>
      </c>
    </row>
    <row r="906" spans="1:17" s="3" customFormat="1" ht="18" customHeight="1" x14ac:dyDescent="0.15">
      <c r="A906" s="24"/>
      <c r="B906" s="12" t="s">
        <v>1704</v>
      </c>
      <c r="C906" s="15" t="s">
        <v>1705</v>
      </c>
      <c r="D906" s="13" t="s">
        <v>1706</v>
      </c>
      <c r="E906" s="12">
        <v>202404</v>
      </c>
      <c r="F906" s="12">
        <v>202407</v>
      </c>
      <c r="G906" s="12">
        <v>4</v>
      </c>
      <c r="H906" s="14">
        <v>2594.3200000000002</v>
      </c>
      <c r="I906" s="14">
        <v>81.08</v>
      </c>
      <c r="J906" s="14">
        <v>32.44</v>
      </c>
      <c r="K906" s="14">
        <f t="shared" si="642"/>
        <v>2707.84</v>
      </c>
      <c r="L906" s="14">
        <v>1297.1600000000001</v>
      </c>
      <c r="M906" s="14">
        <v>0</v>
      </c>
      <c r="N906" s="14">
        <v>0</v>
      </c>
      <c r="O906" s="14">
        <f t="shared" si="643"/>
        <v>1297.1600000000001</v>
      </c>
      <c r="P906" s="14">
        <v>0</v>
      </c>
      <c r="Q906" s="14">
        <f t="shared" si="610"/>
        <v>4005</v>
      </c>
    </row>
    <row r="907" spans="1:17" s="3" customFormat="1" ht="18" customHeight="1" x14ac:dyDescent="0.15">
      <c r="A907" s="24"/>
      <c r="B907" s="12" t="s">
        <v>1707</v>
      </c>
      <c r="C907" s="15" t="s">
        <v>1708</v>
      </c>
      <c r="D907" s="13" t="s">
        <v>1709</v>
      </c>
      <c r="E907" s="12">
        <v>202404</v>
      </c>
      <c r="F907" s="12">
        <v>202407</v>
      </c>
      <c r="G907" s="12">
        <v>4</v>
      </c>
      <c r="H907" s="14">
        <v>2594.3200000000002</v>
      </c>
      <c r="I907" s="14">
        <v>81.08</v>
      </c>
      <c r="J907" s="14">
        <v>32.44</v>
      </c>
      <c r="K907" s="14">
        <f t="shared" si="642"/>
        <v>2707.84</v>
      </c>
      <c r="L907" s="14">
        <v>1297.1600000000001</v>
      </c>
      <c r="M907" s="14">
        <v>0</v>
      </c>
      <c r="N907" s="14">
        <v>0</v>
      </c>
      <c r="O907" s="14">
        <f t="shared" si="643"/>
        <v>1297.1600000000001</v>
      </c>
      <c r="P907" s="14">
        <v>0</v>
      </c>
      <c r="Q907" s="14">
        <f t="shared" si="610"/>
        <v>4005</v>
      </c>
    </row>
    <row r="908" spans="1:17" s="3" customFormat="1" ht="18" customHeight="1" x14ac:dyDescent="0.15">
      <c r="A908" s="24"/>
      <c r="B908" s="12" t="s">
        <v>1710</v>
      </c>
      <c r="C908" s="15" t="s">
        <v>1711</v>
      </c>
      <c r="D908" s="13" t="s">
        <v>1712</v>
      </c>
      <c r="E908" s="12">
        <v>202404</v>
      </c>
      <c r="F908" s="12">
        <v>202407</v>
      </c>
      <c r="G908" s="12">
        <v>4</v>
      </c>
      <c r="H908" s="14">
        <v>2594.3200000000002</v>
      </c>
      <c r="I908" s="14">
        <v>81.08</v>
      </c>
      <c r="J908" s="14">
        <v>32.44</v>
      </c>
      <c r="K908" s="14">
        <f t="shared" si="642"/>
        <v>2707.84</v>
      </c>
      <c r="L908" s="14">
        <v>1297.1600000000001</v>
      </c>
      <c r="M908" s="14">
        <v>0</v>
      </c>
      <c r="N908" s="14">
        <v>0</v>
      </c>
      <c r="O908" s="14">
        <f t="shared" si="643"/>
        <v>1297.1600000000001</v>
      </c>
      <c r="P908" s="14">
        <v>0</v>
      </c>
      <c r="Q908" s="14">
        <f t="shared" si="610"/>
        <v>4005</v>
      </c>
    </row>
    <row r="909" spans="1:17" s="3" customFormat="1" ht="18" customHeight="1" x14ac:dyDescent="0.15">
      <c r="A909" s="24"/>
      <c r="B909" s="12" t="s">
        <v>1713</v>
      </c>
      <c r="C909" s="15" t="s">
        <v>1714</v>
      </c>
      <c r="D909" s="13" t="s">
        <v>1715</v>
      </c>
      <c r="E909" s="12">
        <v>202404</v>
      </c>
      <c r="F909" s="12">
        <v>202407</v>
      </c>
      <c r="G909" s="12">
        <v>4</v>
      </c>
      <c r="H909" s="14">
        <v>2594.3200000000002</v>
      </c>
      <c r="I909" s="14">
        <v>81.08</v>
      </c>
      <c r="J909" s="14">
        <v>32.44</v>
      </c>
      <c r="K909" s="14">
        <f t="shared" si="642"/>
        <v>2707.84</v>
      </c>
      <c r="L909" s="14">
        <v>1297.1600000000001</v>
      </c>
      <c r="M909" s="14">
        <v>0</v>
      </c>
      <c r="N909" s="14">
        <v>0</v>
      </c>
      <c r="O909" s="14">
        <f t="shared" si="643"/>
        <v>1297.1600000000001</v>
      </c>
      <c r="P909" s="14">
        <v>2000</v>
      </c>
      <c r="Q909" s="14">
        <f t="shared" si="610"/>
        <v>6005</v>
      </c>
    </row>
    <row r="910" spans="1:17" s="3" customFormat="1" ht="18" customHeight="1" x14ac:dyDescent="0.15">
      <c r="A910" s="24"/>
      <c r="B910" s="12" t="s">
        <v>1716</v>
      </c>
      <c r="C910" s="15" t="s">
        <v>1717</v>
      </c>
      <c r="D910" s="13" t="s">
        <v>1718</v>
      </c>
      <c r="E910" s="12">
        <v>202404</v>
      </c>
      <c r="F910" s="12">
        <v>202407</v>
      </c>
      <c r="G910" s="12">
        <v>4</v>
      </c>
      <c r="H910" s="14">
        <v>2594.3200000000002</v>
      </c>
      <c r="I910" s="14">
        <v>81.08</v>
      </c>
      <c r="J910" s="14">
        <v>32.44</v>
      </c>
      <c r="K910" s="14">
        <f t="shared" si="642"/>
        <v>2707.84</v>
      </c>
      <c r="L910" s="14">
        <v>1297.1600000000001</v>
      </c>
      <c r="M910" s="14">
        <v>0</v>
      </c>
      <c r="N910" s="14">
        <v>0</v>
      </c>
      <c r="O910" s="14">
        <f t="shared" si="643"/>
        <v>1297.1600000000001</v>
      </c>
      <c r="P910" s="14">
        <v>0</v>
      </c>
      <c r="Q910" s="14">
        <f t="shared" si="610"/>
        <v>4005</v>
      </c>
    </row>
    <row r="911" spans="1:17" s="3" customFormat="1" ht="18" customHeight="1" x14ac:dyDescent="0.15">
      <c r="A911" s="25"/>
      <c r="B911" s="12" t="s">
        <v>1719</v>
      </c>
      <c r="C911" s="15" t="s">
        <v>1720</v>
      </c>
      <c r="D911" s="13" t="s">
        <v>1721</v>
      </c>
      <c r="E911" s="12">
        <v>202404</v>
      </c>
      <c r="F911" s="12">
        <v>202407</v>
      </c>
      <c r="G911" s="12">
        <v>4</v>
      </c>
      <c r="H911" s="14">
        <v>2594.3200000000002</v>
      </c>
      <c r="I911" s="14">
        <v>81.08</v>
      </c>
      <c r="J911" s="14">
        <v>32.44</v>
      </c>
      <c r="K911" s="14">
        <f t="shared" si="642"/>
        <v>2707.84</v>
      </c>
      <c r="L911" s="14">
        <v>1297.1600000000001</v>
      </c>
      <c r="M911" s="14">
        <v>0</v>
      </c>
      <c r="N911" s="14">
        <v>0</v>
      </c>
      <c r="O911" s="14">
        <f t="shared" si="643"/>
        <v>1297.1600000000001</v>
      </c>
      <c r="P911" s="14">
        <v>0</v>
      </c>
      <c r="Q911" s="14">
        <f t="shared" si="610"/>
        <v>4005</v>
      </c>
    </row>
    <row r="912" spans="1:17" s="4" customFormat="1" ht="24.95" customHeight="1" x14ac:dyDescent="0.15">
      <c r="A912" s="16" t="s">
        <v>33</v>
      </c>
      <c r="B912" s="34" t="s">
        <v>409</v>
      </c>
      <c r="C912" s="34"/>
      <c r="D912" s="34"/>
      <c r="E912" s="34"/>
      <c r="F912" s="34"/>
      <c r="G912" s="34"/>
      <c r="H912" s="14">
        <f>SUM(H889:H911)</f>
        <v>45408.680000000008</v>
      </c>
      <c r="I912" s="14">
        <f t="shared" ref="I912:Q912" si="644">SUM(I889:I911)</f>
        <v>1419.2199999999998</v>
      </c>
      <c r="J912" s="14">
        <f t="shared" si="644"/>
        <v>567.82999999999993</v>
      </c>
      <c r="K912" s="14">
        <f t="shared" si="644"/>
        <v>47395.729999999981</v>
      </c>
      <c r="L912" s="14">
        <f t="shared" si="644"/>
        <v>22704.969999999998</v>
      </c>
      <c r="M912" s="14">
        <f t="shared" si="644"/>
        <v>0</v>
      </c>
      <c r="N912" s="14">
        <f t="shared" si="644"/>
        <v>0</v>
      </c>
      <c r="O912" s="14">
        <f t="shared" si="644"/>
        <v>22704.969999999998</v>
      </c>
      <c r="P912" s="14">
        <f t="shared" si="644"/>
        <v>2000</v>
      </c>
      <c r="Q912" s="14">
        <f t="shared" si="644"/>
        <v>72100.7</v>
      </c>
    </row>
    <row r="913" spans="1:17" s="3" customFormat="1" ht="18" customHeight="1" x14ac:dyDescent="0.15">
      <c r="A913" s="23" t="s">
        <v>1722</v>
      </c>
      <c r="B913" s="12" t="s">
        <v>49</v>
      </c>
      <c r="C913" s="15" t="s">
        <v>1723</v>
      </c>
      <c r="D913" s="13" t="s">
        <v>1724</v>
      </c>
      <c r="E913" s="12">
        <v>202404</v>
      </c>
      <c r="F913" s="12">
        <v>202407</v>
      </c>
      <c r="G913" s="12">
        <v>4</v>
      </c>
      <c r="H913" s="14">
        <v>4078.92</v>
      </c>
      <c r="I913" s="14">
        <v>127.48</v>
      </c>
      <c r="J913" s="14">
        <v>140.19999999999999</v>
      </c>
      <c r="K913" s="14">
        <f t="shared" si="642"/>
        <v>4346.5999999999995</v>
      </c>
      <c r="L913" s="14">
        <v>2039.44</v>
      </c>
      <c r="M913" s="14">
        <v>0</v>
      </c>
      <c r="N913" s="14">
        <v>0</v>
      </c>
      <c r="O913" s="14">
        <f t="shared" si="643"/>
        <v>2039.44</v>
      </c>
      <c r="P913" s="14">
        <v>0</v>
      </c>
      <c r="Q913" s="14">
        <f t="shared" si="610"/>
        <v>6386.0399999999991</v>
      </c>
    </row>
    <row r="914" spans="1:17" s="3" customFormat="1" ht="18" customHeight="1" x14ac:dyDescent="0.15">
      <c r="A914" s="25"/>
      <c r="B914" s="12" t="s">
        <v>986</v>
      </c>
      <c r="C914" s="15" t="s">
        <v>1725</v>
      </c>
      <c r="D914" s="13" t="s">
        <v>1726</v>
      </c>
      <c r="E914" s="12">
        <v>202404</v>
      </c>
      <c r="F914" s="12">
        <v>202405</v>
      </c>
      <c r="G914" s="12">
        <v>2</v>
      </c>
      <c r="H914" s="14">
        <v>1427.48</v>
      </c>
      <c r="I914" s="14">
        <v>44.6</v>
      </c>
      <c r="J914" s="14">
        <v>49.06</v>
      </c>
      <c r="K914" s="14">
        <f t="shared" si="642"/>
        <v>1521.1399999999999</v>
      </c>
      <c r="L914" s="14">
        <v>713.74</v>
      </c>
      <c r="M914" s="14">
        <v>0</v>
      </c>
      <c r="N914" s="14">
        <v>0</v>
      </c>
      <c r="O914" s="14">
        <f t="shared" si="643"/>
        <v>713.74</v>
      </c>
      <c r="P914" s="14">
        <v>0</v>
      </c>
      <c r="Q914" s="14">
        <f t="shared" si="610"/>
        <v>2234.88</v>
      </c>
    </row>
    <row r="915" spans="1:17" s="4" customFormat="1" ht="24.95" customHeight="1" x14ac:dyDescent="0.15">
      <c r="A915" s="16" t="s">
        <v>33</v>
      </c>
      <c r="B915" s="34" t="s">
        <v>61</v>
      </c>
      <c r="C915" s="34"/>
      <c r="D915" s="34"/>
      <c r="E915" s="34"/>
      <c r="F915" s="34"/>
      <c r="G915" s="34"/>
      <c r="H915" s="14">
        <f>SUM(H913:H914)</f>
        <v>5506.4</v>
      </c>
      <c r="I915" s="14">
        <f t="shared" ref="I915" si="645">SUM(I913:I914)</f>
        <v>172.08</v>
      </c>
      <c r="J915" s="14">
        <f t="shared" ref="J915" si="646">SUM(J913:J914)</f>
        <v>189.26</v>
      </c>
      <c r="K915" s="14">
        <f t="shared" ref="K915" si="647">SUM(K913:K914)</f>
        <v>5867.74</v>
      </c>
      <c r="L915" s="14">
        <f t="shared" ref="L915" si="648">SUM(L913:L914)</f>
        <v>2753.1800000000003</v>
      </c>
      <c r="M915" s="14">
        <f t="shared" ref="M915" si="649">SUM(M913:M914)</f>
        <v>0</v>
      </c>
      <c r="N915" s="14">
        <f t="shared" ref="N915" si="650">SUM(N913:N914)</f>
        <v>0</v>
      </c>
      <c r="O915" s="14">
        <f t="shared" ref="O915" si="651">SUM(O913:O914)</f>
        <v>2753.1800000000003</v>
      </c>
      <c r="P915" s="14">
        <f t="shared" ref="P915" si="652">SUM(P913:P914)</f>
        <v>0</v>
      </c>
      <c r="Q915" s="14">
        <f t="shared" ref="Q915" si="653">SUM(Q913:Q914)</f>
        <v>8620.9199999999983</v>
      </c>
    </row>
    <row r="916" spans="1:17" s="3" customFormat="1" ht="18" customHeight="1" x14ac:dyDescent="0.15">
      <c r="A916" s="23" t="s">
        <v>1727</v>
      </c>
      <c r="B916" s="11">
        <v>1</v>
      </c>
      <c r="C916" s="12" t="s">
        <v>1728</v>
      </c>
      <c r="D916" s="13" t="s">
        <v>1729</v>
      </c>
      <c r="E916" s="12" t="s">
        <v>95</v>
      </c>
      <c r="F916" s="12" t="s">
        <v>23</v>
      </c>
      <c r="G916" s="12">
        <v>6</v>
      </c>
      <c r="H916" s="14">
        <v>3891.48</v>
      </c>
      <c r="I916" s="14">
        <v>121.62</v>
      </c>
      <c r="J916" s="14">
        <v>133.74</v>
      </c>
      <c r="K916" s="14">
        <f t="shared" si="642"/>
        <v>4146.84</v>
      </c>
      <c r="L916" s="14">
        <v>1945.74</v>
      </c>
      <c r="M916" s="14">
        <v>0</v>
      </c>
      <c r="N916" s="14">
        <v>0</v>
      </c>
      <c r="O916" s="14">
        <f t="shared" si="643"/>
        <v>1945.74</v>
      </c>
      <c r="P916" s="14">
        <v>0</v>
      </c>
      <c r="Q916" s="14">
        <f t="shared" si="610"/>
        <v>6092.58</v>
      </c>
    </row>
    <row r="917" spans="1:17" s="3" customFormat="1" ht="18" customHeight="1" x14ac:dyDescent="0.15">
      <c r="A917" s="24"/>
      <c r="B917" s="11">
        <v>2</v>
      </c>
      <c r="C917" s="12" t="s">
        <v>1730</v>
      </c>
      <c r="D917" s="13" t="s">
        <v>1731</v>
      </c>
      <c r="E917" s="12">
        <v>202407</v>
      </c>
      <c r="F917" s="12" t="s">
        <v>23</v>
      </c>
      <c r="G917" s="12">
        <v>6</v>
      </c>
      <c r="H917" s="14">
        <v>3891.48</v>
      </c>
      <c r="I917" s="14">
        <v>121.62</v>
      </c>
      <c r="J917" s="14">
        <v>133.74</v>
      </c>
      <c r="K917" s="14">
        <f t="shared" si="642"/>
        <v>4146.84</v>
      </c>
      <c r="L917" s="14">
        <v>1945.74</v>
      </c>
      <c r="M917" s="14">
        <v>0</v>
      </c>
      <c r="N917" s="14">
        <v>0</v>
      </c>
      <c r="O917" s="14">
        <f t="shared" si="643"/>
        <v>1945.74</v>
      </c>
      <c r="P917" s="14">
        <v>0</v>
      </c>
      <c r="Q917" s="14">
        <f t="shared" si="610"/>
        <v>6092.58</v>
      </c>
    </row>
    <row r="918" spans="1:17" s="3" customFormat="1" ht="18" customHeight="1" x14ac:dyDescent="0.15">
      <c r="A918" s="24"/>
      <c r="B918" s="11">
        <v>3</v>
      </c>
      <c r="C918" s="12" t="s">
        <v>1732</v>
      </c>
      <c r="D918" s="13" t="s">
        <v>1733</v>
      </c>
      <c r="E918" s="12">
        <v>202407</v>
      </c>
      <c r="F918" s="12" t="s">
        <v>23</v>
      </c>
      <c r="G918" s="12">
        <v>6</v>
      </c>
      <c r="H918" s="14">
        <v>3891.48</v>
      </c>
      <c r="I918" s="14">
        <v>121.62</v>
      </c>
      <c r="J918" s="14">
        <v>133.74</v>
      </c>
      <c r="K918" s="14">
        <f t="shared" si="642"/>
        <v>4146.84</v>
      </c>
      <c r="L918" s="14">
        <v>1945.74</v>
      </c>
      <c r="M918" s="14">
        <v>0</v>
      </c>
      <c r="N918" s="14">
        <v>0</v>
      </c>
      <c r="O918" s="14">
        <f t="shared" si="643"/>
        <v>1945.74</v>
      </c>
      <c r="P918" s="14">
        <v>0</v>
      </c>
      <c r="Q918" s="14">
        <f t="shared" si="610"/>
        <v>6092.58</v>
      </c>
    </row>
    <row r="919" spans="1:17" s="3" customFormat="1" ht="18" customHeight="1" x14ac:dyDescent="0.15">
      <c r="A919" s="24"/>
      <c r="B919" s="11">
        <v>4</v>
      </c>
      <c r="C919" s="12" t="s">
        <v>1734</v>
      </c>
      <c r="D919" s="13" t="s">
        <v>1735</v>
      </c>
      <c r="E919" s="12">
        <v>202409</v>
      </c>
      <c r="F919" s="12" t="s">
        <v>23</v>
      </c>
      <c r="G919" s="12">
        <v>4</v>
      </c>
      <c r="H919" s="14">
        <v>2594.3200000000002</v>
      </c>
      <c r="I919" s="14">
        <v>81.08</v>
      </c>
      <c r="J919" s="14">
        <v>89.16</v>
      </c>
      <c r="K919" s="14">
        <f t="shared" si="642"/>
        <v>2764.56</v>
      </c>
      <c r="L919" s="14">
        <v>1297.1600000000001</v>
      </c>
      <c r="M919" s="14">
        <v>0</v>
      </c>
      <c r="N919" s="14">
        <v>0</v>
      </c>
      <c r="O919" s="14">
        <f t="shared" si="643"/>
        <v>1297.1600000000001</v>
      </c>
      <c r="P919" s="14">
        <v>0</v>
      </c>
      <c r="Q919" s="14">
        <f t="shared" si="610"/>
        <v>4061.7200000000003</v>
      </c>
    </row>
    <row r="920" spans="1:17" s="3" customFormat="1" ht="18" customHeight="1" x14ac:dyDescent="0.15">
      <c r="A920" s="24"/>
      <c r="B920" s="11">
        <v>5</v>
      </c>
      <c r="C920" s="12" t="s">
        <v>1736</v>
      </c>
      <c r="D920" s="13" t="s">
        <v>1737</v>
      </c>
      <c r="E920" s="12">
        <v>202409</v>
      </c>
      <c r="F920" s="12" t="s">
        <v>23</v>
      </c>
      <c r="G920" s="12">
        <v>4</v>
      </c>
      <c r="H920" s="14">
        <v>2594.3200000000002</v>
      </c>
      <c r="I920" s="14">
        <v>81.08</v>
      </c>
      <c r="J920" s="14">
        <v>89.16</v>
      </c>
      <c r="K920" s="14">
        <f t="shared" si="642"/>
        <v>2764.56</v>
      </c>
      <c r="L920" s="14">
        <v>1297.1600000000001</v>
      </c>
      <c r="M920" s="14">
        <v>0</v>
      </c>
      <c r="N920" s="14">
        <v>0</v>
      </c>
      <c r="O920" s="14">
        <f t="shared" si="643"/>
        <v>1297.1600000000001</v>
      </c>
      <c r="P920" s="14">
        <v>0</v>
      </c>
      <c r="Q920" s="14">
        <f t="shared" si="610"/>
        <v>4061.7200000000003</v>
      </c>
    </row>
    <row r="921" spans="1:17" s="3" customFormat="1" ht="18" customHeight="1" x14ac:dyDescent="0.15">
      <c r="A921" s="24"/>
      <c r="B921" s="11">
        <v>6</v>
      </c>
      <c r="C921" s="12" t="s">
        <v>1738</v>
      </c>
      <c r="D921" s="13" t="s">
        <v>1739</v>
      </c>
      <c r="E921" s="12">
        <v>202407</v>
      </c>
      <c r="F921" s="12" t="s">
        <v>23</v>
      </c>
      <c r="G921" s="12">
        <v>6</v>
      </c>
      <c r="H921" s="14">
        <v>3891.48</v>
      </c>
      <c r="I921" s="14">
        <v>121.62</v>
      </c>
      <c r="J921" s="14">
        <v>133.74</v>
      </c>
      <c r="K921" s="14">
        <f t="shared" si="642"/>
        <v>4146.84</v>
      </c>
      <c r="L921" s="14">
        <v>1945.74</v>
      </c>
      <c r="M921" s="14">
        <v>0</v>
      </c>
      <c r="N921" s="14">
        <v>0</v>
      </c>
      <c r="O921" s="14">
        <f t="shared" si="643"/>
        <v>1945.74</v>
      </c>
      <c r="P921" s="14">
        <v>0</v>
      </c>
      <c r="Q921" s="14">
        <f t="shared" si="610"/>
        <v>6092.58</v>
      </c>
    </row>
    <row r="922" spans="1:17" s="3" customFormat="1" ht="18" customHeight="1" x14ac:dyDescent="0.15">
      <c r="A922" s="24"/>
      <c r="B922" s="11">
        <v>7</v>
      </c>
      <c r="C922" s="12" t="s">
        <v>1740</v>
      </c>
      <c r="D922" s="13" t="s">
        <v>1741</v>
      </c>
      <c r="E922" s="12" t="s">
        <v>23</v>
      </c>
      <c r="F922" s="12" t="s">
        <v>23</v>
      </c>
      <c r="G922" s="12">
        <v>1</v>
      </c>
      <c r="H922" s="14">
        <v>672</v>
      </c>
      <c r="I922" s="14">
        <v>21</v>
      </c>
      <c r="J922" s="14">
        <v>23.1</v>
      </c>
      <c r="K922" s="14">
        <f t="shared" si="642"/>
        <v>716.1</v>
      </c>
      <c r="L922" s="14">
        <v>336</v>
      </c>
      <c r="M922" s="14">
        <v>0</v>
      </c>
      <c r="N922" s="14">
        <v>0</v>
      </c>
      <c r="O922" s="14">
        <f t="shared" si="643"/>
        <v>336</v>
      </c>
      <c r="P922" s="14">
        <v>0</v>
      </c>
      <c r="Q922" s="14">
        <f t="shared" si="610"/>
        <v>1052.0999999999999</v>
      </c>
    </row>
    <row r="923" spans="1:17" s="3" customFormat="1" ht="18" customHeight="1" x14ac:dyDescent="0.15">
      <c r="A923" s="24"/>
      <c r="B923" s="11">
        <v>8</v>
      </c>
      <c r="C923" s="12" t="s">
        <v>1742</v>
      </c>
      <c r="D923" s="13" t="s">
        <v>1743</v>
      </c>
      <c r="E923" s="12">
        <v>202407</v>
      </c>
      <c r="F923" s="12">
        <v>202411</v>
      </c>
      <c r="G923" s="12">
        <v>5</v>
      </c>
      <c r="H923" s="14">
        <v>3242.9</v>
      </c>
      <c r="I923" s="14">
        <v>101.35</v>
      </c>
      <c r="J923" s="14">
        <v>111.45</v>
      </c>
      <c r="K923" s="14">
        <f t="shared" si="642"/>
        <v>3455.7</v>
      </c>
      <c r="L923" s="14">
        <v>1621.45</v>
      </c>
      <c r="M923" s="14">
        <v>0</v>
      </c>
      <c r="N923" s="14">
        <v>0</v>
      </c>
      <c r="O923" s="14">
        <f t="shared" si="643"/>
        <v>1621.45</v>
      </c>
      <c r="P923" s="14">
        <v>0</v>
      </c>
      <c r="Q923" s="14">
        <f t="shared" si="610"/>
        <v>5077.1499999999996</v>
      </c>
    </row>
    <row r="924" spans="1:17" s="3" customFormat="1" ht="18" customHeight="1" x14ac:dyDescent="0.15">
      <c r="A924" s="24"/>
      <c r="B924" s="11">
        <v>9</v>
      </c>
      <c r="C924" s="12" t="s">
        <v>1744</v>
      </c>
      <c r="D924" s="13" t="s">
        <v>1745</v>
      </c>
      <c r="E924" s="12">
        <v>202408</v>
      </c>
      <c r="F924" s="12" t="s">
        <v>23</v>
      </c>
      <c r="G924" s="12">
        <v>5</v>
      </c>
      <c r="H924" s="14">
        <v>3242.9</v>
      </c>
      <c r="I924" s="14">
        <v>101.35</v>
      </c>
      <c r="J924" s="14">
        <v>111.45</v>
      </c>
      <c r="K924" s="14">
        <f t="shared" si="642"/>
        <v>3455.7</v>
      </c>
      <c r="L924" s="14">
        <v>1621.45</v>
      </c>
      <c r="M924" s="14">
        <v>0</v>
      </c>
      <c r="N924" s="14">
        <v>0</v>
      </c>
      <c r="O924" s="14">
        <f t="shared" si="643"/>
        <v>1621.45</v>
      </c>
      <c r="P924" s="14">
        <v>0</v>
      </c>
      <c r="Q924" s="14">
        <f t="shared" si="610"/>
        <v>5077.1499999999996</v>
      </c>
    </row>
    <row r="925" spans="1:17" s="3" customFormat="1" ht="18" customHeight="1" x14ac:dyDescent="0.15">
      <c r="A925" s="24"/>
      <c r="B925" s="11">
        <v>10</v>
      </c>
      <c r="C925" s="12" t="s">
        <v>1746</v>
      </c>
      <c r="D925" s="13" t="s">
        <v>1747</v>
      </c>
      <c r="E925" s="12">
        <v>202407</v>
      </c>
      <c r="F925" s="12">
        <v>202410</v>
      </c>
      <c r="G925" s="12">
        <v>4</v>
      </c>
      <c r="H925" s="14">
        <v>2594.3200000000002</v>
      </c>
      <c r="I925" s="14">
        <v>81.08</v>
      </c>
      <c r="J925" s="14">
        <v>89.16</v>
      </c>
      <c r="K925" s="14">
        <f t="shared" si="642"/>
        <v>2764.56</v>
      </c>
      <c r="L925" s="14">
        <v>1297.1600000000001</v>
      </c>
      <c r="M925" s="14">
        <v>0</v>
      </c>
      <c r="N925" s="14">
        <v>0</v>
      </c>
      <c r="O925" s="14">
        <f t="shared" si="643"/>
        <v>1297.1600000000001</v>
      </c>
      <c r="P925" s="14">
        <v>0</v>
      </c>
      <c r="Q925" s="14">
        <f t="shared" si="610"/>
        <v>4061.7200000000003</v>
      </c>
    </row>
    <row r="926" spans="1:17" s="3" customFormat="1" ht="18" customHeight="1" x14ac:dyDescent="0.15">
      <c r="A926" s="24"/>
      <c r="B926" s="11">
        <v>11</v>
      </c>
      <c r="C926" s="12" t="s">
        <v>1748</v>
      </c>
      <c r="D926" s="13" t="s">
        <v>1749</v>
      </c>
      <c r="E926" s="12" t="s">
        <v>106</v>
      </c>
      <c r="F926" s="12" t="s">
        <v>23</v>
      </c>
      <c r="G926" s="12">
        <v>8</v>
      </c>
      <c r="H926" s="14">
        <v>5188.6400000000003</v>
      </c>
      <c r="I926" s="14">
        <v>162.16</v>
      </c>
      <c r="J926" s="14">
        <v>178.32</v>
      </c>
      <c r="K926" s="14">
        <f t="shared" si="642"/>
        <v>5529.12</v>
      </c>
      <c r="L926" s="14">
        <v>2594.3200000000002</v>
      </c>
      <c r="M926" s="14">
        <v>0</v>
      </c>
      <c r="N926" s="14">
        <v>0</v>
      </c>
      <c r="O926" s="14">
        <f t="shared" si="643"/>
        <v>2594.3200000000002</v>
      </c>
      <c r="P926" s="14">
        <v>0</v>
      </c>
      <c r="Q926" s="14">
        <f t="shared" si="610"/>
        <v>8123.4400000000005</v>
      </c>
    </row>
    <row r="927" spans="1:17" s="3" customFormat="1" ht="18" customHeight="1" x14ac:dyDescent="0.15">
      <c r="A927" s="24"/>
      <c r="B927" s="11">
        <v>12</v>
      </c>
      <c r="C927" s="12" t="s">
        <v>1750</v>
      </c>
      <c r="D927" s="13" t="s">
        <v>1751</v>
      </c>
      <c r="E927" s="12">
        <v>202407</v>
      </c>
      <c r="F927" s="12" t="s">
        <v>23</v>
      </c>
      <c r="G927" s="12">
        <v>6</v>
      </c>
      <c r="H927" s="14">
        <v>3891.48</v>
      </c>
      <c r="I927" s="14">
        <v>121.62</v>
      </c>
      <c r="J927" s="14">
        <v>133.74</v>
      </c>
      <c r="K927" s="14">
        <f t="shared" si="642"/>
        <v>4146.84</v>
      </c>
      <c r="L927" s="14">
        <v>1945.74</v>
      </c>
      <c r="M927" s="14">
        <v>0</v>
      </c>
      <c r="N927" s="14">
        <v>0</v>
      </c>
      <c r="O927" s="14">
        <f t="shared" si="643"/>
        <v>1945.74</v>
      </c>
      <c r="P927" s="14">
        <v>0</v>
      </c>
      <c r="Q927" s="14">
        <f t="shared" si="610"/>
        <v>6092.58</v>
      </c>
    </row>
    <row r="928" spans="1:17" s="3" customFormat="1" ht="18" customHeight="1" x14ac:dyDescent="0.15">
      <c r="A928" s="24"/>
      <c r="B928" s="11">
        <v>13</v>
      </c>
      <c r="C928" s="12" t="s">
        <v>1752</v>
      </c>
      <c r="D928" s="13" t="s">
        <v>1753</v>
      </c>
      <c r="E928" s="12" t="s">
        <v>95</v>
      </c>
      <c r="F928" s="12" t="s">
        <v>23</v>
      </c>
      <c r="G928" s="12">
        <v>6</v>
      </c>
      <c r="H928" s="14">
        <v>3891.48</v>
      </c>
      <c r="I928" s="14">
        <v>121.62</v>
      </c>
      <c r="J928" s="14">
        <v>133.74</v>
      </c>
      <c r="K928" s="14">
        <f t="shared" si="642"/>
        <v>4146.84</v>
      </c>
      <c r="L928" s="14">
        <v>1945.74</v>
      </c>
      <c r="M928" s="14">
        <v>0</v>
      </c>
      <c r="N928" s="14">
        <v>0</v>
      </c>
      <c r="O928" s="14">
        <f t="shared" si="643"/>
        <v>1945.74</v>
      </c>
      <c r="P928" s="14">
        <v>0</v>
      </c>
      <c r="Q928" s="14">
        <f t="shared" si="610"/>
        <v>6092.58</v>
      </c>
    </row>
    <row r="929" spans="1:17" s="3" customFormat="1" ht="18" customHeight="1" x14ac:dyDescent="0.15">
      <c r="A929" s="24"/>
      <c r="B929" s="11">
        <v>14</v>
      </c>
      <c r="C929" s="12" t="s">
        <v>1754</v>
      </c>
      <c r="D929" s="13" t="s">
        <v>1755</v>
      </c>
      <c r="E929" s="12" t="s">
        <v>106</v>
      </c>
      <c r="F929" s="12" t="s">
        <v>23</v>
      </c>
      <c r="G929" s="12">
        <v>9</v>
      </c>
      <c r="H929" s="14">
        <v>5188.6400000000003</v>
      </c>
      <c r="I929" s="14">
        <v>162.16</v>
      </c>
      <c r="J929" s="14">
        <v>178.32</v>
      </c>
      <c r="K929" s="14">
        <f t="shared" si="642"/>
        <v>5529.12</v>
      </c>
      <c r="L929" s="14">
        <v>2594.3200000000002</v>
      </c>
      <c r="M929" s="14">
        <v>0</v>
      </c>
      <c r="N929" s="14">
        <v>0</v>
      </c>
      <c r="O929" s="14">
        <f t="shared" si="643"/>
        <v>2594.3200000000002</v>
      </c>
      <c r="P929" s="14">
        <v>0</v>
      </c>
      <c r="Q929" s="14">
        <f t="shared" si="610"/>
        <v>8123.4400000000005</v>
      </c>
    </row>
    <row r="930" spans="1:17" s="3" customFormat="1" ht="18" customHeight="1" x14ac:dyDescent="0.15">
      <c r="A930" s="24"/>
      <c r="B930" s="11">
        <v>15</v>
      </c>
      <c r="C930" s="12" t="s">
        <v>1756</v>
      </c>
      <c r="D930" s="13" t="s">
        <v>1757</v>
      </c>
      <c r="E930" s="12">
        <v>202407</v>
      </c>
      <c r="F930" s="12">
        <v>202408</v>
      </c>
      <c r="G930" s="12">
        <v>2</v>
      </c>
      <c r="H930" s="14">
        <v>1297.1600000000001</v>
      </c>
      <c r="I930" s="14">
        <v>40.54</v>
      </c>
      <c r="J930" s="14">
        <v>44.58</v>
      </c>
      <c r="K930" s="14">
        <f t="shared" si="642"/>
        <v>1382.28</v>
      </c>
      <c r="L930" s="14">
        <v>648.58000000000004</v>
      </c>
      <c r="M930" s="14">
        <v>0</v>
      </c>
      <c r="N930" s="14">
        <v>0</v>
      </c>
      <c r="O930" s="14">
        <f t="shared" si="643"/>
        <v>648.58000000000004</v>
      </c>
      <c r="P930" s="14">
        <v>0</v>
      </c>
      <c r="Q930" s="14">
        <f t="shared" si="610"/>
        <v>2030.8600000000001</v>
      </c>
    </row>
    <row r="931" spans="1:17" s="3" customFormat="1" ht="18" customHeight="1" x14ac:dyDescent="0.15">
      <c r="A931" s="24"/>
      <c r="B931" s="11">
        <v>16</v>
      </c>
      <c r="C931" s="12" t="s">
        <v>1758</v>
      </c>
      <c r="D931" s="13" t="s">
        <v>1759</v>
      </c>
      <c r="E931" s="12" t="s">
        <v>95</v>
      </c>
      <c r="F931" s="12" t="s">
        <v>23</v>
      </c>
      <c r="G931" s="12">
        <v>6</v>
      </c>
      <c r="H931" s="14">
        <v>3891.48</v>
      </c>
      <c r="I931" s="14">
        <v>121.62</v>
      </c>
      <c r="J931" s="14">
        <v>133.74</v>
      </c>
      <c r="K931" s="14">
        <f t="shared" si="642"/>
        <v>4146.84</v>
      </c>
      <c r="L931" s="14">
        <v>1945.74</v>
      </c>
      <c r="M931" s="14">
        <v>0</v>
      </c>
      <c r="N931" s="14">
        <v>0</v>
      </c>
      <c r="O931" s="14">
        <f t="shared" si="643"/>
        <v>1945.74</v>
      </c>
      <c r="P931" s="14">
        <v>0</v>
      </c>
      <c r="Q931" s="14">
        <f t="shared" si="610"/>
        <v>6092.58</v>
      </c>
    </row>
    <row r="932" spans="1:17" s="3" customFormat="1" ht="18" customHeight="1" x14ac:dyDescent="0.15">
      <c r="A932" s="24"/>
      <c r="B932" s="11">
        <v>17</v>
      </c>
      <c r="C932" s="12" t="s">
        <v>1760</v>
      </c>
      <c r="D932" s="13" t="s">
        <v>1761</v>
      </c>
      <c r="E932" s="12">
        <v>202407</v>
      </c>
      <c r="F932" s="12" t="s">
        <v>23</v>
      </c>
      <c r="G932" s="12">
        <v>6</v>
      </c>
      <c r="H932" s="14">
        <v>3891.48</v>
      </c>
      <c r="I932" s="14">
        <v>121.62</v>
      </c>
      <c r="J932" s="14">
        <v>133.74</v>
      </c>
      <c r="K932" s="14">
        <f t="shared" si="642"/>
        <v>4146.84</v>
      </c>
      <c r="L932" s="14">
        <v>1945.74</v>
      </c>
      <c r="M932" s="14">
        <v>0</v>
      </c>
      <c r="N932" s="14">
        <v>0</v>
      </c>
      <c r="O932" s="14">
        <f t="shared" si="643"/>
        <v>1945.74</v>
      </c>
      <c r="P932" s="14">
        <v>0</v>
      </c>
      <c r="Q932" s="14">
        <f t="shared" si="610"/>
        <v>6092.58</v>
      </c>
    </row>
    <row r="933" spans="1:17" s="3" customFormat="1" ht="18" customHeight="1" x14ac:dyDescent="0.15">
      <c r="A933" s="24"/>
      <c r="B933" s="11">
        <v>18</v>
      </c>
      <c r="C933" s="12" t="s">
        <v>1762</v>
      </c>
      <c r="D933" s="13" t="s">
        <v>1763</v>
      </c>
      <c r="E933" s="12">
        <v>202412</v>
      </c>
      <c r="F933" s="12" t="s">
        <v>23</v>
      </c>
      <c r="G933" s="12">
        <v>1</v>
      </c>
      <c r="H933" s="14">
        <v>648.58000000000004</v>
      </c>
      <c r="I933" s="14">
        <v>20.27</v>
      </c>
      <c r="J933" s="14">
        <v>22.29</v>
      </c>
      <c r="K933" s="14">
        <f t="shared" si="642"/>
        <v>691.14</v>
      </c>
      <c r="L933" s="14">
        <v>324.29000000000002</v>
      </c>
      <c r="M933" s="14">
        <v>0</v>
      </c>
      <c r="N933" s="14">
        <v>0</v>
      </c>
      <c r="O933" s="14">
        <f t="shared" si="643"/>
        <v>324.29000000000002</v>
      </c>
      <c r="P933" s="14">
        <v>0</v>
      </c>
      <c r="Q933" s="14">
        <f t="shared" ref="Q933:Q1001" si="654">SUM(K933,O933,P933)</f>
        <v>1015.4300000000001</v>
      </c>
    </row>
    <row r="934" spans="1:17" s="3" customFormat="1" ht="18" customHeight="1" x14ac:dyDescent="0.15">
      <c r="A934" s="24"/>
      <c r="B934" s="11">
        <v>19</v>
      </c>
      <c r="C934" s="12" t="s">
        <v>1764</v>
      </c>
      <c r="D934" s="13" t="s">
        <v>1765</v>
      </c>
      <c r="E934" s="12" t="s">
        <v>95</v>
      </c>
      <c r="F934" s="12" t="s">
        <v>23</v>
      </c>
      <c r="G934" s="12">
        <v>6</v>
      </c>
      <c r="H934" s="14">
        <v>3891.48</v>
      </c>
      <c r="I934" s="14">
        <v>121.62</v>
      </c>
      <c r="J934" s="14">
        <v>133.74</v>
      </c>
      <c r="K934" s="14">
        <f t="shared" si="642"/>
        <v>4146.84</v>
      </c>
      <c r="L934" s="14">
        <v>1945.74</v>
      </c>
      <c r="M934" s="14">
        <v>0</v>
      </c>
      <c r="N934" s="14">
        <v>0</v>
      </c>
      <c r="O934" s="14">
        <f t="shared" si="643"/>
        <v>1945.74</v>
      </c>
      <c r="P934" s="14">
        <v>0</v>
      </c>
      <c r="Q934" s="14">
        <f t="shared" si="654"/>
        <v>6092.58</v>
      </c>
    </row>
    <row r="935" spans="1:17" s="3" customFormat="1" ht="18" customHeight="1" x14ac:dyDescent="0.15">
      <c r="A935" s="24"/>
      <c r="B935" s="11">
        <v>20</v>
      </c>
      <c r="C935" s="12" t="s">
        <v>1766</v>
      </c>
      <c r="D935" s="13" t="s">
        <v>1767</v>
      </c>
      <c r="E935" s="12">
        <v>202407</v>
      </c>
      <c r="F935" s="12" t="s">
        <v>23</v>
      </c>
      <c r="G935" s="12">
        <v>6</v>
      </c>
      <c r="H935" s="14">
        <v>3891.48</v>
      </c>
      <c r="I935" s="14">
        <v>121.62</v>
      </c>
      <c r="J935" s="14">
        <v>133.74</v>
      </c>
      <c r="K935" s="14">
        <f t="shared" si="642"/>
        <v>4146.84</v>
      </c>
      <c r="L935" s="14">
        <v>1945.74</v>
      </c>
      <c r="M935" s="14">
        <v>0</v>
      </c>
      <c r="N935" s="14">
        <v>0</v>
      </c>
      <c r="O935" s="14">
        <f t="shared" si="643"/>
        <v>1945.74</v>
      </c>
      <c r="P935" s="14">
        <v>0</v>
      </c>
      <c r="Q935" s="14">
        <f t="shared" si="654"/>
        <v>6092.58</v>
      </c>
    </row>
    <row r="936" spans="1:17" s="3" customFormat="1" ht="18" customHeight="1" x14ac:dyDescent="0.15">
      <c r="A936" s="24"/>
      <c r="B936" s="11">
        <v>21</v>
      </c>
      <c r="C936" s="12" t="s">
        <v>1768</v>
      </c>
      <c r="D936" s="13" t="s">
        <v>1769</v>
      </c>
      <c r="E936" s="12" t="s">
        <v>95</v>
      </c>
      <c r="F936" s="12" t="s">
        <v>23</v>
      </c>
      <c r="G936" s="12">
        <v>6</v>
      </c>
      <c r="H936" s="14">
        <v>3891.48</v>
      </c>
      <c r="I936" s="14">
        <v>121.62</v>
      </c>
      <c r="J936" s="14">
        <v>133.74</v>
      </c>
      <c r="K936" s="14">
        <f t="shared" si="642"/>
        <v>4146.84</v>
      </c>
      <c r="L936" s="14">
        <v>1945.74</v>
      </c>
      <c r="M936" s="14">
        <v>0</v>
      </c>
      <c r="N936" s="14">
        <v>0</v>
      </c>
      <c r="O936" s="14">
        <f t="shared" si="643"/>
        <v>1945.74</v>
      </c>
      <c r="P936" s="14">
        <v>0</v>
      </c>
      <c r="Q936" s="14">
        <f t="shared" si="654"/>
        <v>6092.58</v>
      </c>
    </row>
    <row r="937" spans="1:17" s="3" customFormat="1" ht="18" customHeight="1" x14ac:dyDescent="0.15">
      <c r="A937" s="24"/>
      <c r="B937" s="11">
        <v>22</v>
      </c>
      <c r="C937" s="12" t="s">
        <v>1770</v>
      </c>
      <c r="D937" s="13" t="s">
        <v>1771</v>
      </c>
      <c r="E937" s="12">
        <v>202405</v>
      </c>
      <c r="F937" s="12">
        <v>202405</v>
      </c>
      <c r="G937" s="12">
        <v>1</v>
      </c>
      <c r="H937" s="14">
        <v>648.58000000000004</v>
      </c>
      <c r="I937" s="14">
        <v>20.27</v>
      </c>
      <c r="J937" s="14">
        <v>22.29</v>
      </c>
      <c r="K937" s="14">
        <f t="shared" si="642"/>
        <v>691.14</v>
      </c>
      <c r="L937" s="14">
        <v>324.29000000000002</v>
      </c>
      <c r="M937" s="14">
        <v>0</v>
      </c>
      <c r="N937" s="14">
        <v>0</v>
      </c>
      <c r="O937" s="14">
        <f t="shared" si="643"/>
        <v>324.29000000000002</v>
      </c>
      <c r="P937" s="14">
        <v>0</v>
      </c>
      <c r="Q937" s="14">
        <f t="shared" si="654"/>
        <v>1015.4300000000001</v>
      </c>
    </row>
    <row r="938" spans="1:17" s="3" customFormat="1" ht="18" customHeight="1" x14ac:dyDescent="0.15">
      <c r="A938" s="24"/>
      <c r="B938" s="11">
        <v>23</v>
      </c>
      <c r="C938" s="12" t="s">
        <v>1772</v>
      </c>
      <c r="D938" s="13" t="s">
        <v>1773</v>
      </c>
      <c r="E938" s="12">
        <v>202405</v>
      </c>
      <c r="F938" s="12">
        <v>202405</v>
      </c>
      <c r="G938" s="12">
        <v>1</v>
      </c>
      <c r="H938" s="14">
        <v>648.58000000000004</v>
      </c>
      <c r="I938" s="14">
        <v>20.27</v>
      </c>
      <c r="J938" s="14">
        <v>22.29</v>
      </c>
      <c r="K938" s="14">
        <f t="shared" si="642"/>
        <v>691.14</v>
      </c>
      <c r="L938" s="14">
        <v>324.29000000000002</v>
      </c>
      <c r="M938" s="14">
        <v>0</v>
      </c>
      <c r="N938" s="14">
        <v>0</v>
      </c>
      <c r="O938" s="14">
        <f t="shared" si="643"/>
        <v>324.29000000000002</v>
      </c>
      <c r="P938" s="14">
        <v>0</v>
      </c>
      <c r="Q938" s="14">
        <f t="shared" si="654"/>
        <v>1015.4300000000001</v>
      </c>
    </row>
    <row r="939" spans="1:17" s="3" customFormat="1" ht="18" customHeight="1" x14ac:dyDescent="0.15">
      <c r="A939" s="24"/>
      <c r="B939" s="11">
        <v>24</v>
      </c>
      <c r="C939" s="12" t="s">
        <v>1774</v>
      </c>
      <c r="D939" s="13" t="s">
        <v>1775</v>
      </c>
      <c r="E939" s="12">
        <v>202404</v>
      </c>
      <c r="F939" s="12">
        <v>202412</v>
      </c>
      <c r="G939" s="12">
        <v>9</v>
      </c>
      <c r="H939" s="14">
        <v>5837.22</v>
      </c>
      <c r="I939" s="14">
        <v>182.43</v>
      </c>
      <c r="J939" s="14">
        <v>200.61</v>
      </c>
      <c r="K939" s="14">
        <f t="shared" si="642"/>
        <v>6220.26</v>
      </c>
      <c r="L939" s="14">
        <v>2918.61</v>
      </c>
      <c r="M939" s="14">
        <v>0</v>
      </c>
      <c r="N939" s="14">
        <v>0</v>
      </c>
      <c r="O939" s="14">
        <f t="shared" si="643"/>
        <v>2918.61</v>
      </c>
      <c r="P939" s="14">
        <v>2000</v>
      </c>
      <c r="Q939" s="14">
        <f t="shared" si="654"/>
        <v>11138.87</v>
      </c>
    </row>
    <row r="940" spans="1:17" s="3" customFormat="1" ht="18" customHeight="1" x14ac:dyDescent="0.15">
      <c r="A940" s="24"/>
      <c r="B940" s="11">
        <v>25</v>
      </c>
      <c r="C940" s="12" t="s">
        <v>1776</v>
      </c>
      <c r="D940" s="13" t="s">
        <v>1777</v>
      </c>
      <c r="E940" s="12">
        <v>202404</v>
      </c>
      <c r="F940" s="12">
        <v>202410</v>
      </c>
      <c r="G940" s="12">
        <v>7</v>
      </c>
      <c r="H940" s="14">
        <v>618.08000000000004</v>
      </c>
      <c r="I940" s="14">
        <v>19.32</v>
      </c>
      <c r="J940" s="14">
        <v>21.25</v>
      </c>
      <c r="K940" s="14">
        <f t="shared" si="642"/>
        <v>658.65000000000009</v>
      </c>
      <c r="L940" s="14">
        <v>309.07</v>
      </c>
      <c r="M940" s="14">
        <v>0</v>
      </c>
      <c r="N940" s="14">
        <v>0</v>
      </c>
      <c r="O940" s="14">
        <f t="shared" si="643"/>
        <v>309.07</v>
      </c>
      <c r="P940" s="14">
        <v>2000</v>
      </c>
      <c r="Q940" s="14">
        <f t="shared" si="654"/>
        <v>2967.7200000000003</v>
      </c>
    </row>
    <row r="941" spans="1:17" s="3" customFormat="1" ht="18" customHeight="1" x14ac:dyDescent="0.15">
      <c r="A941" s="24"/>
      <c r="B941" s="11">
        <v>26</v>
      </c>
      <c r="C941" s="12" t="s">
        <v>1778</v>
      </c>
      <c r="D941" s="13" t="s">
        <v>1779</v>
      </c>
      <c r="E941" s="12">
        <v>202404</v>
      </c>
      <c r="F941" s="12">
        <v>202412</v>
      </c>
      <c r="G941" s="12">
        <v>9</v>
      </c>
      <c r="H941" s="14">
        <v>5837.22</v>
      </c>
      <c r="I941" s="14">
        <v>182.43</v>
      </c>
      <c r="J941" s="14">
        <v>200.61</v>
      </c>
      <c r="K941" s="14">
        <f t="shared" si="642"/>
        <v>6220.26</v>
      </c>
      <c r="L941" s="14">
        <v>2918.61</v>
      </c>
      <c r="M941" s="14">
        <v>0</v>
      </c>
      <c r="N941" s="14">
        <v>0</v>
      </c>
      <c r="O941" s="14">
        <f t="shared" si="643"/>
        <v>2918.61</v>
      </c>
      <c r="P941" s="14">
        <v>2000</v>
      </c>
      <c r="Q941" s="14">
        <f t="shared" si="654"/>
        <v>11138.87</v>
      </c>
    </row>
    <row r="942" spans="1:17" s="3" customFormat="1" ht="18" customHeight="1" x14ac:dyDescent="0.15">
      <c r="A942" s="24"/>
      <c r="B942" s="11">
        <v>27</v>
      </c>
      <c r="C942" s="12" t="s">
        <v>1780</v>
      </c>
      <c r="D942" s="13" t="s">
        <v>1781</v>
      </c>
      <c r="E942" s="12">
        <v>202404</v>
      </c>
      <c r="F942" s="12">
        <v>202412</v>
      </c>
      <c r="G942" s="12">
        <v>9</v>
      </c>
      <c r="H942" s="14">
        <v>5837.22</v>
      </c>
      <c r="I942" s="14">
        <v>182.43</v>
      </c>
      <c r="J942" s="14">
        <v>200.61</v>
      </c>
      <c r="K942" s="14">
        <f t="shared" si="642"/>
        <v>6220.26</v>
      </c>
      <c r="L942" s="14">
        <v>2918.61</v>
      </c>
      <c r="M942" s="14">
        <v>0</v>
      </c>
      <c r="N942" s="14">
        <v>0</v>
      </c>
      <c r="O942" s="14">
        <f t="shared" si="643"/>
        <v>2918.61</v>
      </c>
      <c r="P942" s="14">
        <v>2000</v>
      </c>
      <c r="Q942" s="14">
        <f t="shared" si="654"/>
        <v>11138.87</v>
      </c>
    </row>
    <row r="943" spans="1:17" s="3" customFormat="1" ht="18" customHeight="1" x14ac:dyDescent="0.15">
      <c r="A943" s="24"/>
      <c r="B943" s="11">
        <v>28</v>
      </c>
      <c r="C943" s="15" t="s">
        <v>1782</v>
      </c>
      <c r="D943" s="13" t="s">
        <v>1783</v>
      </c>
      <c r="E943" s="12">
        <v>202404</v>
      </c>
      <c r="F943" s="12">
        <v>202404</v>
      </c>
      <c r="G943" s="12">
        <v>1</v>
      </c>
      <c r="H943" s="14">
        <v>640</v>
      </c>
      <c r="I943" s="14">
        <v>20</v>
      </c>
      <c r="J943" s="14">
        <v>22</v>
      </c>
      <c r="K943" s="14">
        <f t="shared" si="642"/>
        <v>682</v>
      </c>
      <c r="L943" s="14">
        <v>320</v>
      </c>
      <c r="M943" s="14">
        <v>0</v>
      </c>
      <c r="N943" s="14">
        <v>0</v>
      </c>
      <c r="O943" s="14">
        <f t="shared" si="643"/>
        <v>320</v>
      </c>
      <c r="P943" s="14">
        <v>0</v>
      </c>
      <c r="Q943" s="14">
        <f t="shared" si="654"/>
        <v>1002</v>
      </c>
    </row>
    <row r="944" spans="1:17" s="3" customFormat="1" ht="18" customHeight="1" x14ac:dyDescent="0.15">
      <c r="A944" s="24"/>
      <c r="B944" s="11">
        <v>29</v>
      </c>
      <c r="C944" s="15" t="s">
        <v>1784</v>
      </c>
      <c r="D944" s="13" t="s">
        <v>1785</v>
      </c>
      <c r="E944" s="12">
        <v>202404</v>
      </c>
      <c r="F944" s="12">
        <v>202404</v>
      </c>
      <c r="G944" s="12">
        <v>1</v>
      </c>
      <c r="H944" s="14">
        <v>788.98</v>
      </c>
      <c r="I944" s="14">
        <v>24.66</v>
      </c>
      <c r="J944" s="14">
        <v>27.12</v>
      </c>
      <c r="K944" s="14">
        <f t="shared" si="642"/>
        <v>840.76</v>
      </c>
      <c r="L944" s="14">
        <v>394.49</v>
      </c>
      <c r="M944" s="14">
        <v>0</v>
      </c>
      <c r="N944" s="14">
        <v>0</v>
      </c>
      <c r="O944" s="14">
        <f t="shared" si="643"/>
        <v>394.49</v>
      </c>
      <c r="P944" s="14">
        <v>0</v>
      </c>
      <c r="Q944" s="14">
        <f t="shared" si="654"/>
        <v>1235.25</v>
      </c>
    </row>
    <row r="945" spans="1:17" s="3" customFormat="1" ht="18" customHeight="1" x14ac:dyDescent="0.15">
      <c r="A945" s="24"/>
      <c r="B945" s="11">
        <v>30</v>
      </c>
      <c r="C945" s="15" t="s">
        <v>1786</v>
      </c>
      <c r="D945" s="13" t="s">
        <v>1787</v>
      </c>
      <c r="E945" s="12">
        <v>202404</v>
      </c>
      <c r="F945" s="12">
        <v>202406</v>
      </c>
      <c r="G945" s="12">
        <v>3</v>
      </c>
      <c r="H945" s="14">
        <v>1945.74</v>
      </c>
      <c r="I945" s="14">
        <v>60.81</v>
      </c>
      <c r="J945" s="14">
        <v>66.87</v>
      </c>
      <c r="K945" s="14">
        <f t="shared" si="642"/>
        <v>2073.42</v>
      </c>
      <c r="L945" s="14">
        <v>972.87</v>
      </c>
      <c r="M945" s="14">
        <v>0</v>
      </c>
      <c r="N945" s="14">
        <v>0</v>
      </c>
      <c r="O945" s="14">
        <f t="shared" si="643"/>
        <v>972.87</v>
      </c>
      <c r="P945" s="14">
        <v>0</v>
      </c>
      <c r="Q945" s="14">
        <f t="shared" si="654"/>
        <v>3046.29</v>
      </c>
    </row>
    <row r="946" spans="1:17" s="3" customFormat="1" ht="18" customHeight="1" x14ac:dyDescent="0.15">
      <c r="A946" s="24"/>
      <c r="B946" s="11">
        <v>31</v>
      </c>
      <c r="C946" s="15" t="s">
        <v>1788</v>
      </c>
      <c r="D946" s="13" t="s">
        <v>285</v>
      </c>
      <c r="E946" s="12">
        <v>202404</v>
      </c>
      <c r="F946" s="12">
        <v>202406</v>
      </c>
      <c r="G946" s="12">
        <v>3</v>
      </c>
      <c r="H946" s="14">
        <v>1945.74</v>
      </c>
      <c r="I946" s="14">
        <v>60.81</v>
      </c>
      <c r="J946" s="14">
        <v>66.87</v>
      </c>
      <c r="K946" s="14">
        <f t="shared" si="642"/>
        <v>2073.42</v>
      </c>
      <c r="L946" s="14">
        <v>972.87</v>
      </c>
      <c r="M946" s="14">
        <v>0</v>
      </c>
      <c r="N946" s="14">
        <v>0</v>
      </c>
      <c r="O946" s="14">
        <f t="shared" si="643"/>
        <v>972.87</v>
      </c>
      <c r="P946" s="14">
        <v>0</v>
      </c>
      <c r="Q946" s="14">
        <f t="shared" si="654"/>
        <v>3046.29</v>
      </c>
    </row>
    <row r="947" spans="1:17" s="3" customFormat="1" ht="18" customHeight="1" x14ac:dyDescent="0.15">
      <c r="A947" s="24"/>
      <c r="B947" s="11">
        <v>32</v>
      </c>
      <c r="C947" s="15" t="s">
        <v>1789</v>
      </c>
      <c r="D947" s="13" t="s">
        <v>1790</v>
      </c>
      <c r="E947" s="12">
        <v>202404</v>
      </c>
      <c r="F947" s="12">
        <v>202405</v>
      </c>
      <c r="G947" s="12">
        <v>2</v>
      </c>
      <c r="H947" s="14">
        <v>1297.1600000000001</v>
      </c>
      <c r="I947" s="14">
        <v>40.54</v>
      </c>
      <c r="J947" s="14">
        <v>44.58</v>
      </c>
      <c r="K947" s="14">
        <f t="shared" si="642"/>
        <v>1382.28</v>
      </c>
      <c r="L947" s="14">
        <v>648.58000000000004</v>
      </c>
      <c r="M947" s="14">
        <v>0</v>
      </c>
      <c r="N947" s="14">
        <v>0</v>
      </c>
      <c r="O947" s="14">
        <f t="shared" si="643"/>
        <v>648.58000000000004</v>
      </c>
      <c r="P947" s="14">
        <v>0</v>
      </c>
      <c r="Q947" s="14">
        <f t="shared" si="654"/>
        <v>2030.8600000000001</v>
      </c>
    </row>
    <row r="948" spans="1:17" s="3" customFormat="1" ht="18" customHeight="1" x14ac:dyDescent="0.15">
      <c r="A948" s="24"/>
      <c r="B948" s="11">
        <v>33</v>
      </c>
      <c r="C948" s="15" t="s">
        <v>1791</v>
      </c>
      <c r="D948" s="13" t="s">
        <v>1792</v>
      </c>
      <c r="E948" s="12">
        <v>202404</v>
      </c>
      <c r="F948" s="12">
        <v>202409</v>
      </c>
      <c r="G948" s="12">
        <v>6</v>
      </c>
      <c r="H948" s="14">
        <v>3891.48</v>
      </c>
      <c r="I948" s="14">
        <v>121.62</v>
      </c>
      <c r="J948" s="14">
        <v>133.74</v>
      </c>
      <c r="K948" s="14">
        <f t="shared" si="642"/>
        <v>4146.84</v>
      </c>
      <c r="L948" s="14">
        <v>1945.74</v>
      </c>
      <c r="M948" s="14">
        <v>0</v>
      </c>
      <c r="N948" s="14">
        <v>0</v>
      </c>
      <c r="O948" s="14">
        <f t="shared" si="643"/>
        <v>1945.74</v>
      </c>
      <c r="P948" s="14">
        <v>0</v>
      </c>
      <c r="Q948" s="14">
        <f t="shared" si="654"/>
        <v>6092.58</v>
      </c>
    </row>
    <row r="949" spans="1:17" s="3" customFormat="1" ht="18" customHeight="1" x14ac:dyDescent="0.15">
      <c r="A949" s="24"/>
      <c r="B949" s="11">
        <v>34</v>
      </c>
      <c r="C949" s="15" t="s">
        <v>1793</v>
      </c>
      <c r="D949" s="13" t="s">
        <v>1794</v>
      </c>
      <c r="E949" s="12">
        <v>202404</v>
      </c>
      <c r="F949" s="12">
        <v>202406</v>
      </c>
      <c r="G949" s="12">
        <v>3</v>
      </c>
      <c r="H949" s="14">
        <v>1945.74</v>
      </c>
      <c r="I949" s="14">
        <v>60.81</v>
      </c>
      <c r="J949" s="14">
        <v>66.87</v>
      </c>
      <c r="K949" s="14">
        <f t="shared" si="642"/>
        <v>2073.42</v>
      </c>
      <c r="L949" s="14">
        <v>972.87</v>
      </c>
      <c r="M949" s="14">
        <v>0</v>
      </c>
      <c r="N949" s="14">
        <v>0</v>
      </c>
      <c r="O949" s="14">
        <f t="shared" si="643"/>
        <v>972.87</v>
      </c>
      <c r="P949" s="14">
        <v>0</v>
      </c>
      <c r="Q949" s="14">
        <f t="shared" si="654"/>
        <v>3046.29</v>
      </c>
    </row>
    <row r="950" spans="1:17" s="3" customFormat="1" ht="18" customHeight="1" x14ac:dyDescent="0.15">
      <c r="A950" s="24"/>
      <c r="B950" s="11">
        <v>35</v>
      </c>
      <c r="C950" s="15" t="s">
        <v>1795</v>
      </c>
      <c r="D950" s="13" t="s">
        <v>1796</v>
      </c>
      <c r="E950" s="12">
        <v>202404</v>
      </c>
      <c r="F950" s="12">
        <v>202406</v>
      </c>
      <c r="G950" s="12">
        <v>3</v>
      </c>
      <c r="H950" s="14">
        <v>1945.74</v>
      </c>
      <c r="I950" s="14">
        <v>60.81</v>
      </c>
      <c r="J950" s="14">
        <v>66.87</v>
      </c>
      <c r="K950" s="14">
        <f t="shared" si="642"/>
        <v>2073.42</v>
      </c>
      <c r="L950" s="14">
        <v>972.87</v>
      </c>
      <c r="M950" s="14">
        <v>0</v>
      </c>
      <c r="N950" s="14">
        <v>0</v>
      </c>
      <c r="O950" s="14">
        <f t="shared" si="643"/>
        <v>972.87</v>
      </c>
      <c r="P950" s="14">
        <v>0</v>
      </c>
      <c r="Q950" s="14">
        <f t="shared" si="654"/>
        <v>3046.29</v>
      </c>
    </row>
    <row r="951" spans="1:17" s="3" customFormat="1" ht="18" customHeight="1" x14ac:dyDescent="0.15">
      <c r="A951" s="24"/>
      <c r="B951" s="11">
        <v>36</v>
      </c>
      <c r="C951" s="15" t="s">
        <v>1797</v>
      </c>
      <c r="D951" s="13" t="s">
        <v>1798</v>
      </c>
      <c r="E951" s="12">
        <v>202404</v>
      </c>
      <c r="F951" s="12">
        <v>202406</v>
      </c>
      <c r="G951" s="12">
        <v>3</v>
      </c>
      <c r="H951" s="14">
        <v>1854.24</v>
      </c>
      <c r="I951" s="14">
        <v>57.96</v>
      </c>
      <c r="J951" s="14">
        <v>63.75</v>
      </c>
      <c r="K951" s="14">
        <f t="shared" si="642"/>
        <v>1975.95</v>
      </c>
      <c r="L951" s="14">
        <v>927.21</v>
      </c>
      <c r="M951" s="14">
        <v>0</v>
      </c>
      <c r="N951" s="14">
        <v>0</v>
      </c>
      <c r="O951" s="14">
        <f t="shared" si="643"/>
        <v>927.21</v>
      </c>
      <c r="P951" s="14">
        <v>0</v>
      </c>
      <c r="Q951" s="14">
        <f t="shared" si="654"/>
        <v>2903.16</v>
      </c>
    </row>
    <row r="952" spans="1:17" s="3" customFormat="1" ht="18" customHeight="1" x14ac:dyDescent="0.15">
      <c r="A952" s="24"/>
      <c r="B952" s="11">
        <v>37</v>
      </c>
      <c r="C952" s="15" t="s">
        <v>1799</v>
      </c>
      <c r="D952" s="13" t="s">
        <v>1800</v>
      </c>
      <c r="E952" s="12">
        <v>202404</v>
      </c>
      <c r="F952" s="12">
        <v>202405</v>
      </c>
      <c r="G952" s="12">
        <v>2</v>
      </c>
      <c r="H952" s="14">
        <v>1297.1600000000001</v>
      </c>
      <c r="I952" s="14">
        <v>40.54</v>
      </c>
      <c r="J952" s="14">
        <v>44.58</v>
      </c>
      <c r="K952" s="14">
        <f t="shared" si="642"/>
        <v>1382.28</v>
      </c>
      <c r="L952" s="14">
        <v>648.58000000000004</v>
      </c>
      <c r="M952" s="14">
        <v>0</v>
      </c>
      <c r="N952" s="14">
        <v>0</v>
      </c>
      <c r="O952" s="14">
        <f t="shared" si="643"/>
        <v>648.58000000000004</v>
      </c>
      <c r="P952" s="14">
        <v>0</v>
      </c>
      <c r="Q952" s="14">
        <f t="shared" si="654"/>
        <v>2030.8600000000001</v>
      </c>
    </row>
    <row r="953" spans="1:17" s="3" customFormat="1" ht="18" customHeight="1" x14ac:dyDescent="0.15">
      <c r="A953" s="24"/>
      <c r="B953" s="11">
        <v>38</v>
      </c>
      <c r="C953" s="15" t="s">
        <v>1801</v>
      </c>
      <c r="D953" s="13" t="s">
        <v>1802</v>
      </c>
      <c r="E953" s="12">
        <v>202404</v>
      </c>
      <c r="F953" s="12">
        <v>202406</v>
      </c>
      <c r="G953" s="12">
        <v>3</v>
      </c>
      <c r="H953" s="14">
        <v>1945.74</v>
      </c>
      <c r="I953" s="14">
        <v>60.81</v>
      </c>
      <c r="J953" s="14">
        <v>66.87</v>
      </c>
      <c r="K953" s="14">
        <f t="shared" si="642"/>
        <v>2073.42</v>
      </c>
      <c r="L953" s="14">
        <v>972.87</v>
      </c>
      <c r="M953" s="14">
        <v>0</v>
      </c>
      <c r="N953" s="14">
        <v>0</v>
      </c>
      <c r="O953" s="14">
        <f t="shared" si="643"/>
        <v>972.87</v>
      </c>
      <c r="P953" s="14">
        <v>0</v>
      </c>
      <c r="Q953" s="14">
        <f t="shared" si="654"/>
        <v>3046.29</v>
      </c>
    </row>
    <row r="954" spans="1:17" s="3" customFormat="1" ht="18" customHeight="1" x14ac:dyDescent="0.15">
      <c r="A954" s="24"/>
      <c r="B954" s="11">
        <v>39</v>
      </c>
      <c r="C954" s="15" t="s">
        <v>1803</v>
      </c>
      <c r="D954" s="13" t="s">
        <v>1804</v>
      </c>
      <c r="E954" s="12">
        <v>202404</v>
      </c>
      <c r="F954" s="12">
        <v>202406</v>
      </c>
      <c r="G954" s="12">
        <v>3</v>
      </c>
      <c r="H954" s="14">
        <v>1945.74</v>
      </c>
      <c r="I954" s="14">
        <v>60.81</v>
      </c>
      <c r="J954" s="14">
        <v>66.87</v>
      </c>
      <c r="K954" s="14">
        <f t="shared" si="642"/>
        <v>2073.42</v>
      </c>
      <c r="L954" s="14">
        <v>972.87</v>
      </c>
      <c r="M954" s="14">
        <v>0</v>
      </c>
      <c r="N954" s="14">
        <v>0</v>
      </c>
      <c r="O954" s="14">
        <f t="shared" si="643"/>
        <v>972.87</v>
      </c>
      <c r="P954" s="14">
        <v>0</v>
      </c>
      <c r="Q954" s="14">
        <f t="shared" si="654"/>
        <v>3046.29</v>
      </c>
    </row>
    <row r="955" spans="1:17" s="3" customFormat="1" ht="18" customHeight="1" x14ac:dyDescent="0.15">
      <c r="A955" s="25"/>
      <c r="B955" s="11">
        <v>40</v>
      </c>
      <c r="C955" s="15" t="s">
        <v>1805</v>
      </c>
      <c r="D955" s="13" t="s">
        <v>1806</v>
      </c>
      <c r="E955" s="12">
        <v>202404</v>
      </c>
      <c r="F955" s="12">
        <v>202406</v>
      </c>
      <c r="G955" s="12">
        <v>3</v>
      </c>
      <c r="H955" s="14">
        <v>1945.74</v>
      </c>
      <c r="I955" s="14">
        <v>60.81</v>
      </c>
      <c r="J955" s="14">
        <v>66.87</v>
      </c>
      <c r="K955" s="14">
        <f t="shared" ref="K955:K1023" si="655">SUM(H955:J955)</f>
        <v>2073.42</v>
      </c>
      <c r="L955" s="14">
        <v>972.87</v>
      </c>
      <c r="M955" s="14">
        <v>0</v>
      </c>
      <c r="N955" s="14">
        <v>0</v>
      </c>
      <c r="O955" s="14">
        <f t="shared" ref="O955:O1023" si="656">SUM(L955:N955)</f>
        <v>972.87</v>
      </c>
      <c r="P955" s="14">
        <v>0</v>
      </c>
      <c r="Q955" s="14">
        <f t="shared" si="654"/>
        <v>3046.29</v>
      </c>
    </row>
    <row r="956" spans="1:17" s="4" customFormat="1" ht="24.95" customHeight="1" x14ac:dyDescent="0.15">
      <c r="A956" s="16" t="s">
        <v>33</v>
      </c>
      <c r="B956" s="34" t="s">
        <v>1807</v>
      </c>
      <c r="C956" s="34"/>
      <c r="D956" s="34"/>
      <c r="E956" s="34"/>
      <c r="F956" s="34"/>
      <c r="G956" s="34"/>
      <c r="H956" s="14">
        <f>SUM(H916:H955)</f>
        <v>112886.16000000008</v>
      </c>
      <c r="I956" s="14">
        <f t="shared" ref="I956:Q956" si="657">SUM(I916:I955)</f>
        <v>3528.0299999999988</v>
      </c>
      <c r="J956" s="14">
        <f t="shared" si="657"/>
        <v>3879.6499999999987</v>
      </c>
      <c r="K956" s="14">
        <f t="shared" si="657"/>
        <v>120293.83999999994</v>
      </c>
      <c r="L956" s="14">
        <f t="shared" si="657"/>
        <v>56443.200000000033</v>
      </c>
      <c r="M956" s="14">
        <f t="shared" si="657"/>
        <v>0</v>
      </c>
      <c r="N956" s="14">
        <f t="shared" si="657"/>
        <v>0</v>
      </c>
      <c r="O956" s="14">
        <f t="shared" si="657"/>
        <v>56443.200000000033</v>
      </c>
      <c r="P956" s="14">
        <f t="shared" si="657"/>
        <v>8000</v>
      </c>
      <c r="Q956" s="14">
        <f t="shared" si="657"/>
        <v>184737.04</v>
      </c>
    </row>
    <row r="957" spans="1:17" s="3" customFormat="1" ht="18" customHeight="1" x14ac:dyDescent="0.15">
      <c r="A957" s="23" t="s">
        <v>1808</v>
      </c>
      <c r="B957" s="11">
        <v>1</v>
      </c>
      <c r="C957" s="12" t="s">
        <v>1809</v>
      </c>
      <c r="D957" s="13" t="s">
        <v>1810</v>
      </c>
      <c r="E957" s="12" t="s">
        <v>83</v>
      </c>
      <c r="F957" s="12" t="s">
        <v>23</v>
      </c>
      <c r="G957" s="12">
        <v>2</v>
      </c>
      <c r="H957" s="14">
        <v>1297.1600000000001</v>
      </c>
      <c r="I957" s="14">
        <v>40.54</v>
      </c>
      <c r="J957" s="14">
        <v>16.22</v>
      </c>
      <c r="K957" s="14">
        <f t="shared" si="655"/>
        <v>1353.92</v>
      </c>
      <c r="L957" s="14">
        <v>648.58000000000004</v>
      </c>
      <c r="M957" s="14">
        <v>0</v>
      </c>
      <c r="N957" s="14">
        <v>0</v>
      </c>
      <c r="O957" s="14">
        <f t="shared" si="656"/>
        <v>648.58000000000004</v>
      </c>
      <c r="P957" s="14">
        <v>0</v>
      </c>
      <c r="Q957" s="14">
        <f t="shared" si="654"/>
        <v>2002.5</v>
      </c>
    </row>
    <row r="958" spans="1:17" s="3" customFormat="1" ht="18" customHeight="1" x14ac:dyDescent="0.15">
      <c r="A958" s="24"/>
      <c r="B958" s="12">
        <v>2</v>
      </c>
      <c r="C958" s="15" t="s">
        <v>1811</v>
      </c>
      <c r="D958" s="13" t="s">
        <v>1812</v>
      </c>
      <c r="E958" s="12">
        <v>202404</v>
      </c>
      <c r="F958" s="12">
        <v>202407</v>
      </c>
      <c r="G958" s="12">
        <v>4</v>
      </c>
      <c r="H958" s="14">
        <v>2594.3200000000002</v>
      </c>
      <c r="I958" s="14">
        <v>81.08</v>
      </c>
      <c r="J958" s="14">
        <v>32.44</v>
      </c>
      <c r="K958" s="14">
        <f t="shared" si="655"/>
        <v>2707.84</v>
      </c>
      <c r="L958" s="14">
        <v>1297.1600000000001</v>
      </c>
      <c r="M958" s="14">
        <v>0</v>
      </c>
      <c r="N958" s="14">
        <v>0</v>
      </c>
      <c r="O958" s="14">
        <f t="shared" si="656"/>
        <v>1297.1600000000001</v>
      </c>
      <c r="P958" s="14">
        <v>0</v>
      </c>
      <c r="Q958" s="14">
        <f t="shared" si="654"/>
        <v>4005</v>
      </c>
    </row>
    <row r="959" spans="1:17" s="3" customFormat="1" ht="18" customHeight="1" x14ac:dyDescent="0.15">
      <c r="A959" s="25"/>
      <c r="B959" s="11">
        <v>3</v>
      </c>
      <c r="C959" s="15" t="s">
        <v>1813</v>
      </c>
      <c r="D959" s="13" t="s">
        <v>1814</v>
      </c>
      <c r="E959" s="12">
        <v>202404</v>
      </c>
      <c r="F959" s="12">
        <v>202407</v>
      </c>
      <c r="G959" s="12">
        <v>4</v>
      </c>
      <c r="H959" s="14">
        <v>2594.3200000000002</v>
      </c>
      <c r="I959" s="14">
        <v>81.08</v>
      </c>
      <c r="J959" s="14">
        <v>32.44</v>
      </c>
      <c r="K959" s="14">
        <f t="shared" si="655"/>
        <v>2707.84</v>
      </c>
      <c r="L959" s="14">
        <v>1297.1600000000001</v>
      </c>
      <c r="M959" s="14">
        <v>0</v>
      </c>
      <c r="N959" s="14">
        <v>0</v>
      </c>
      <c r="O959" s="14">
        <f t="shared" si="656"/>
        <v>1297.1600000000001</v>
      </c>
      <c r="P959" s="14">
        <v>0</v>
      </c>
      <c r="Q959" s="14">
        <f t="shared" si="654"/>
        <v>4005</v>
      </c>
    </row>
    <row r="960" spans="1:17" s="4" customFormat="1" ht="24.95" customHeight="1" x14ac:dyDescent="0.15">
      <c r="A960" s="16" t="s">
        <v>33</v>
      </c>
      <c r="B960" s="34" t="s">
        <v>191</v>
      </c>
      <c r="C960" s="34"/>
      <c r="D960" s="34"/>
      <c r="E960" s="34"/>
      <c r="F960" s="34"/>
      <c r="G960" s="34"/>
      <c r="H960" s="14">
        <f>SUM(H957:H959)</f>
        <v>6485.8000000000011</v>
      </c>
      <c r="I960" s="14">
        <f t="shared" ref="I960" si="658">SUM(I957:I959)</f>
        <v>202.7</v>
      </c>
      <c r="J960" s="14">
        <f t="shared" ref="J960" si="659">SUM(J957:J959)</f>
        <v>81.099999999999994</v>
      </c>
      <c r="K960" s="14">
        <f t="shared" ref="K960" si="660">SUM(K957:K959)</f>
        <v>6769.6</v>
      </c>
      <c r="L960" s="14">
        <f t="shared" ref="L960" si="661">SUM(L957:L959)</f>
        <v>3242.9000000000005</v>
      </c>
      <c r="M960" s="14">
        <f t="shared" ref="M960" si="662">SUM(M957:M959)</f>
        <v>0</v>
      </c>
      <c r="N960" s="14">
        <f t="shared" ref="N960" si="663">SUM(N957:N959)</f>
        <v>0</v>
      </c>
      <c r="O960" s="14">
        <f t="shared" ref="O960" si="664">SUM(O957:O959)</f>
        <v>3242.9000000000005</v>
      </c>
      <c r="P960" s="14">
        <f t="shared" ref="P960" si="665">SUM(P957:P959)</f>
        <v>0</v>
      </c>
      <c r="Q960" s="14">
        <f t="shared" ref="Q960" si="666">SUM(Q957:Q959)</f>
        <v>10012.5</v>
      </c>
    </row>
    <row r="961" spans="1:17" s="3" customFormat="1" ht="18" customHeight="1" x14ac:dyDescent="0.15">
      <c r="A961" s="23" t="s">
        <v>1815</v>
      </c>
      <c r="B961" s="11">
        <v>1</v>
      </c>
      <c r="C961" s="12" t="s">
        <v>1816</v>
      </c>
      <c r="D961" s="13" t="s">
        <v>1817</v>
      </c>
      <c r="E961" s="12" t="s">
        <v>86</v>
      </c>
      <c r="F961" s="12" t="s">
        <v>23</v>
      </c>
      <c r="G961" s="12">
        <v>5</v>
      </c>
      <c r="H961" s="14">
        <v>3242.9</v>
      </c>
      <c r="I961" s="14">
        <v>101.35</v>
      </c>
      <c r="J961" s="14">
        <v>111.45</v>
      </c>
      <c r="K961" s="14">
        <f t="shared" si="655"/>
        <v>3455.7</v>
      </c>
      <c r="L961" s="14">
        <v>1621.45</v>
      </c>
      <c r="M961" s="14">
        <v>0</v>
      </c>
      <c r="N961" s="14">
        <v>0</v>
      </c>
      <c r="O961" s="14">
        <f t="shared" si="656"/>
        <v>1621.45</v>
      </c>
      <c r="P961" s="14">
        <v>0</v>
      </c>
      <c r="Q961" s="14">
        <f t="shared" si="654"/>
        <v>5077.1499999999996</v>
      </c>
    </row>
    <row r="962" spans="1:17" s="3" customFormat="1" ht="18" customHeight="1" x14ac:dyDescent="0.15">
      <c r="A962" s="24"/>
      <c r="B962" s="11">
        <v>2</v>
      </c>
      <c r="C962" s="12" t="s">
        <v>1818</v>
      </c>
      <c r="D962" s="13" t="s">
        <v>1819</v>
      </c>
      <c r="E962" s="12" t="s">
        <v>86</v>
      </c>
      <c r="F962" s="12">
        <v>202411</v>
      </c>
      <c r="G962" s="12">
        <v>4</v>
      </c>
      <c r="H962" s="14">
        <v>2594.3200000000002</v>
      </c>
      <c r="I962" s="14">
        <v>81.08</v>
      </c>
      <c r="J962" s="14">
        <v>89.16</v>
      </c>
      <c r="K962" s="14">
        <f t="shared" si="655"/>
        <v>2764.56</v>
      </c>
      <c r="L962" s="14">
        <v>1297.1600000000001</v>
      </c>
      <c r="M962" s="14">
        <v>0</v>
      </c>
      <c r="N962" s="14">
        <v>0</v>
      </c>
      <c r="O962" s="14">
        <f t="shared" si="656"/>
        <v>1297.1600000000001</v>
      </c>
      <c r="P962" s="14">
        <v>0</v>
      </c>
      <c r="Q962" s="14">
        <f t="shared" si="654"/>
        <v>4061.7200000000003</v>
      </c>
    </row>
    <row r="963" spans="1:17" s="3" customFormat="1" ht="18" customHeight="1" x14ac:dyDescent="0.15">
      <c r="A963" s="24"/>
      <c r="B963" s="11">
        <v>3</v>
      </c>
      <c r="C963" s="12" t="s">
        <v>1820</v>
      </c>
      <c r="D963" s="13" t="s">
        <v>1821</v>
      </c>
      <c r="E963" s="12" t="s">
        <v>86</v>
      </c>
      <c r="F963" s="12" t="s">
        <v>23</v>
      </c>
      <c r="G963" s="12">
        <v>5</v>
      </c>
      <c r="H963" s="14">
        <v>3242.9</v>
      </c>
      <c r="I963" s="14">
        <v>101.35</v>
      </c>
      <c r="J963" s="14">
        <v>111.45</v>
      </c>
      <c r="K963" s="14">
        <f t="shared" si="655"/>
        <v>3455.7</v>
      </c>
      <c r="L963" s="14">
        <v>1621.46</v>
      </c>
      <c r="M963" s="14">
        <v>0</v>
      </c>
      <c r="N963" s="14">
        <v>0</v>
      </c>
      <c r="O963" s="14">
        <f t="shared" si="656"/>
        <v>1621.46</v>
      </c>
      <c r="P963" s="14">
        <v>0</v>
      </c>
      <c r="Q963" s="14">
        <f t="shared" si="654"/>
        <v>5077.16</v>
      </c>
    </row>
    <row r="964" spans="1:17" s="3" customFormat="1" ht="18" customHeight="1" x14ac:dyDescent="0.15">
      <c r="A964" s="24"/>
      <c r="B964" s="11">
        <v>4</v>
      </c>
      <c r="C964" s="12" t="s">
        <v>1822</v>
      </c>
      <c r="D964" s="13" t="s">
        <v>1823</v>
      </c>
      <c r="E964" s="12" t="s">
        <v>95</v>
      </c>
      <c r="F964" s="12" t="s">
        <v>23</v>
      </c>
      <c r="G964" s="12">
        <v>6</v>
      </c>
      <c r="H964" s="14">
        <v>3891.48</v>
      </c>
      <c r="I964" s="14">
        <v>121.62</v>
      </c>
      <c r="J964" s="14">
        <v>133.74</v>
      </c>
      <c r="K964" s="14">
        <f t="shared" si="655"/>
        <v>4146.84</v>
      </c>
      <c r="L964" s="14">
        <v>1945.74</v>
      </c>
      <c r="M964" s="14">
        <v>0</v>
      </c>
      <c r="N964" s="14">
        <v>0</v>
      </c>
      <c r="O964" s="14">
        <f t="shared" si="656"/>
        <v>1945.74</v>
      </c>
      <c r="P964" s="14">
        <v>0</v>
      </c>
      <c r="Q964" s="14">
        <f t="shared" si="654"/>
        <v>6092.58</v>
      </c>
    </row>
    <row r="965" spans="1:17" s="4" customFormat="1" ht="24.95" customHeight="1" x14ac:dyDescent="0.15">
      <c r="A965" s="16" t="s">
        <v>33</v>
      </c>
      <c r="B965" s="34" t="s">
        <v>91</v>
      </c>
      <c r="C965" s="34"/>
      <c r="D965" s="34"/>
      <c r="E965" s="34"/>
      <c r="F965" s="34"/>
      <c r="G965" s="34"/>
      <c r="H965" s="14">
        <f>SUM(H961:H964)</f>
        <v>12971.6</v>
      </c>
      <c r="I965" s="14">
        <f t="shared" ref="I965:Q965" si="667">SUM(I961:I964)</f>
        <v>405.4</v>
      </c>
      <c r="J965" s="14">
        <f t="shared" si="667"/>
        <v>445.8</v>
      </c>
      <c r="K965" s="14">
        <f t="shared" si="667"/>
        <v>13822.8</v>
      </c>
      <c r="L965" s="14">
        <f t="shared" si="667"/>
        <v>6485.8099999999995</v>
      </c>
      <c r="M965" s="14">
        <f t="shared" si="667"/>
        <v>0</v>
      </c>
      <c r="N965" s="14">
        <f t="shared" si="667"/>
        <v>0</v>
      </c>
      <c r="O965" s="14">
        <f t="shared" si="667"/>
        <v>6485.8099999999995</v>
      </c>
      <c r="P965" s="14">
        <f t="shared" si="667"/>
        <v>0</v>
      </c>
      <c r="Q965" s="14">
        <f t="shared" si="667"/>
        <v>20308.61</v>
      </c>
    </row>
    <row r="966" spans="1:17" s="3" customFormat="1" ht="18" customHeight="1" x14ac:dyDescent="0.15">
      <c r="A966" s="23" t="s">
        <v>1824</v>
      </c>
      <c r="B966" s="11">
        <v>1</v>
      </c>
      <c r="C966" s="12" t="s">
        <v>1825</v>
      </c>
      <c r="D966" s="13" t="s">
        <v>1826</v>
      </c>
      <c r="E966" s="12" t="s">
        <v>95</v>
      </c>
      <c r="F966" s="12" t="s">
        <v>23</v>
      </c>
      <c r="G966" s="12">
        <v>6</v>
      </c>
      <c r="H966" s="14">
        <v>3891.48</v>
      </c>
      <c r="I966" s="14">
        <v>121.62</v>
      </c>
      <c r="J966" s="14">
        <v>109.44</v>
      </c>
      <c r="K966" s="14">
        <f t="shared" si="655"/>
        <v>4122.54</v>
      </c>
      <c r="L966" s="14">
        <v>1945.74</v>
      </c>
      <c r="M966" s="14">
        <v>0</v>
      </c>
      <c r="N966" s="14">
        <v>0</v>
      </c>
      <c r="O966" s="14">
        <f t="shared" si="656"/>
        <v>1945.74</v>
      </c>
      <c r="P966" s="14">
        <v>2000</v>
      </c>
      <c r="Q966" s="14">
        <f t="shared" si="654"/>
        <v>8068.28</v>
      </c>
    </row>
    <row r="967" spans="1:17" s="3" customFormat="1" ht="18" customHeight="1" x14ac:dyDescent="0.15">
      <c r="A967" s="24"/>
      <c r="B967" s="11">
        <v>2</v>
      </c>
      <c r="C967" s="12" t="s">
        <v>1827</v>
      </c>
      <c r="D967" s="13" t="s">
        <v>1828</v>
      </c>
      <c r="E967" s="12" t="s">
        <v>95</v>
      </c>
      <c r="F967" s="12" t="s">
        <v>23</v>
      </c>
      <c r="G967" s="12">
        <v>6</v>
      </c>
      <c r="H967" s="14">
        <v>3891.48</v>
      </c>
      <c r="I967" s="14">
        <v>121.62</v>
      </c>
      <c r="J967" s="14">
        <v>109.44</v>
      </c>
      <c r="K967" s="14">
        <f t="shared" si="655"/>
        <v>4122.54</v>
      </c>
      <c r="L967" s="14">
        <v>1945.74</v>
      </c>
      <c r="M967" s="14">
        <v>0</v>
      </c>
      <c r="N967" s="14">
        <v>0</v>
      </c>
      <c r="O967" s="14">
        <f t="shared" si="656"/>
        <v>1945.74</v>
      </c>
      <c r="P967" s="14">
        <v>0</v>
      </c>
      <c r="Q967" s="14">
        <f t="shared" si="654"/>
        <v>6068.28</v>
      </c>
    </row>
    <row r="968" spans="1:17" s="3" customFormat="1" ht="18" customHeight="1" x14ac:dyDescent="0.15">
      <c r="A968" s="24"/>
      <c r="B968" s="11">
        <v>3</v>
      </c>
      <c r="C968" s="12" t="s">
        <v>1829</v>
      </c>
      <c r="D968" s="13" t="s">
        <v>1830</v>
      </c>
      <c r="E968" s="12" t="s">
        <v>95</v>
      </c>
      <c r="F968" s="12" t="s">
        <v>23</v>
      </c>
      <c r="G968" s="12">
        <v>6</v>
      </c>
      <c r="H968" s="14">
        <v>3891.48</v>
      </c>
      <c r="I968" s="14">
        <v>121.62</v>
      </c>
      <c r="J968" s="14">
        <v>109.44</v>
      </c>
      <c r="K968" s="14">
        <f t="shared" si="655"/>
        <v>4122.54</v>
      </c>
      <c r="L968" s="14">
        <v>1945.74</v>
      </c>
      <c r="M968" s="14">
        <v>0</v>
      </c>
      <c r="N968" s="14">
        <v>0</v>
      </c>
      <c r="O968" s="14">
        <f t="shared" si="656"/>
        <v>1945.74</v>
      </c>
      <c r="P968" s="14">
        <v>2000</v>
      </c>
      <c r="Q968" s="14">
        <f t="shared" si="654"/>
        <v>8068.28</v>
      </c>
    </row>
    <row r="969" spans="1:17" s="3" customFormat="1" ht="18" customHeight="1" x14ac:dyDescent="0.15">
      <c r="A969" s="24"/>
      <c r="B969" s="11">
        <v>4</v>
      </c>
      <c r="C969" s="12" t="s">
        <v>1831</v>
      </c>
      <c r="D969" s="13" t="s">
        <v>1832</v>
      </c>
      <c r="E969" s="12" t="s">
        <v>95</v>
      </c>
      <c r="F969" s="12" t="s">
        <v>23</v>
      </c>
      <c r="G969" s="12">
        <v>6</v>
      </c>
      <c r="H969" s="14">
        <v>3891.48</v>
      </c>
      <c r="I969" s="14">
        <v>121.62</v>
      </c>
      <c r="J969" s="14">
        <v>109.44</v>
      </c>
      <c r="K969" s="14">
        <f t="shared" si="655"/>
        <v>4122.54</v>
      </c>
      <c r="L969" s="14">
        <v>1945.74</v>
      </c>
      <c r="M969" s="14">
        <v>0</v>
      </c>
      <c r="N969" s="14">
        <v>0</v>
      </c>
      <c r="O969" s="14">
        <f t="shared" si="656"/>
        <v>1945.74</v>
      </c>
      <c r="P969" s="14">
        <v>2000</v>
      </c>
      <c r="Q969" s="14">
        <f t="shared" si="654"/>
        <v>8068.28</v>
      </c>
    </row>
    <row r="970" spans="1:17" s="3" customFormat="1" ht="18" customHeight="1" x14ac:dyDescent="0.15">
      <c r="A970" s="24"/>
      <c r="B970" s="11">
        <v>5</v>
      </c>
      <c r="C970" s="12" t="s">
        <v>1833</v>
      </c>
      <c r="D970" s="13" t="s">
        <v>1834</v>
      </c>
      <c r="E970" s="12" t="s">
        <v>95</v>
      </c>
      <c r="F970" s="12" t="s">
        <v>23</v>
      </c>
      <c r="G970" s="12">
        <v>6</v>
      </c>
      <c r="H970" s="14">
        <v>3891.48</v>
      </c>
      <c r="I970" s="14">
        <v>121.62</v>
      </c>
      <c r="J970" s="14">
        <v>109.44</v>
      </c>
      <c r="K970" s="14">
        <f t="shared" si="655"/>
        <v>4122.54</v>
      </c>
      <c r="L970" s="14">
        <v>1945.74</v>
      </c>
      <c r="M970" s="14">
        <v>0</v>
      </c>
      <c r="N970" s="14">
        <v>0</v>
      </c>
      <c r="O970" s="14">
        <f t="shared" si="656"/>
        <v>1945.74</v>
      </c>
      <c r="P970" s="14">
        <v>2000</v>
      </c>
      <c r="Q970" s="14">
        <f t="shared" si="654"/>
        <v>8068.28</v>
      </c>
    </row>
    <row r="971" spans="1:17" s="3" customFormat="1" ht="18" customHeight="1" x14ac:dyDescent="0.15">
      <c r="A971" s="25"/>
      <c r="B971" s="12">
        <v>6</v>
      </c>
      <c r="C971" s="15" t="s">
        <v>1835</v>
      </c>
      <c r="D971" s="13" t="s">
        <v>1836</v>
      </c>
      <c r="E971" s="12">
        <v>202404</v>
      </c>
      <c r="F971" s="12">
        <v>202407</v>
      </c>
      <c r="G971" s="12">
        <v>4</v>
      </c>
      <c r="H971" s="14">
        <v>2594.3200000000002</v>
      </c>
      <c r="I971" s="14">
        <v>81.08</v>
      </c>
      <c r="J971" s="14">
        <v>72.959999999999994</v>
      </c>
      <c r="K971" s="14">
        <f t="shared" si="655"/>
        <v>2748.36</v>
      </c>
      <c r="L971" s="14">
        <v>1297.1600000000001</v>
      </c>
      <c r="M971" s="14">
        <v>0</v>
      </c>
      <c r="N971" s="14">
        <v>0</v>
      </c>
      <c r="O971" s="14">
        <f t="shared" si="656"/>
        <v>1297.1600000000001</v>
      </c>
      <c r="P971" s="14">
        <v>0</v>
      </c>
      <c r="Q971" s="14">
        <f t="shared" si="654"/>
        <v>4045.5200000000004</v>
      </c>
    </row>
    <row r="972" spans="1:17" s="4" customFormat="1" ht="24.95" customHeight="1" x14ac:dyDescent="0.15">
      <c r="A972" s="16" t="s">
        <v>33</v>
      </c>
      <c r="B972" s="34" t="s">
        <v>243</v>
      </c>
      <c r="C972" s="34"/>
      <c r="D972" s="34"/>
      <c r="E972" s="34"/>
      <c r="F972" s="34"/>
      <c r="G972" s="34"/>
      <c r="H972" s="14">
        <f>SUM(H966:H971)</f>
        <v>22051.72</v>
      </c>
      <c r="I972" s="14">
        <f t="shared" ref="I972" si="668">SUM(I966:I971)</f>
        <v>689.18000000000006</v>
      </c>
      <c r="J972" s="14">
        <f t="shared" ref="J972" si="669">SUM(J966:J971)</f>
        <v>620.16000000000008</v>
      </c>
      <c r="K972" s="14">
        <f t="shared" ref="K972" si="670">SUM(K966:K971)</f>
        <v>23361.06</v>
      </c>
      <c r="L972" s="14">
        <f t="shared" ref="L972" si="671">SUM(L966:L971)</f>
        <v>11025.86</v>
      </c>
      <c r="M972" s="14">
        <f t="shared" ref="M972" si="672">SUM(M966:M971)</f>
        <v>0</v>
      </c>
      <c r="N972" s="14">
        <f t="shared" ref="N972" si="673">SUM(N966:N971)</f>
        <v>0</v>
      </c>
      <c r="O972" s="14">
        <f t="shared" ref="O972" si="674">SUM(O966:O971)</f>
        <v>11025.86</v>
      </c>
      <c r="P972" s="14">
        <f t="shared" ref="P972" si="675">SUM(P966:P971)</f>
        <v>8000</v>
      </c>
      <c r="Q972" s="14">
        <f t="shared" ref="Q972" si="676">SUM(Q966:Q971)</f>
        <v>42386.92</v>
      </c>
    </row>
    <row r="973" spans="1:17" s="3" customFormat="1" ht="18" customHeight="1" x14ac:dyDescent="0.15">
      <c r="A973" s="23" t="s">
        <v>1837</v>
      </c>
      <c r="B973" s="11">
        <v>1</v>
      </c>
      <c r="C973" s="12" t="s">
        <v>1838</v>
      </c>
      <c r="D973" s="13" t="s">
        <v>1839</v>
      </c>
      <c r="E973" s="12" t="s">
        <v>22</v>
      </c>
      <c r="F973" s="12" t="s">
        <v>23</v>
      </c>
      <c r="G973" s="12">
        <v>8</v>
      </c>
      <c r="H973" s="14">
        <v>5188.6400000000003</v>
      </c>
      <c r="I973" s="14">
        <v>162.16</v>
      </c>
      <c r="J973" s="14">
        <v>64.88</v>
      </c>
      <c r="K973" s="14">
        <f t="shared" si="655"/>
        <v>5415.68</v>
      </c>
      <c r="L973" s="14">
        <v>0</v>
      </c>
      <c r="M973" s="14">
        <v>0</v>
      </c>
      <c r="N973" s="14">
        <v>0</v>
      </c>
      <c r="O973" s="14">
        <f t="shared" si="656"/>
        <v>0</v>
      </c>
      <c r="P973" s="14">
        <v>2000</v>
      </c>
      <c r="Q973" s="14">
        <f t="shared" si="654"/>
        <v>7415.68</v>
      </c>
    </row>
    <row r="974" spans="1:17" s="3" customFormat="1" ht="18" customHeight="1" x14ac:dyDescent="0.15">
      <c r="A974" s="25"/>
      <c r="B974" s="11">
        <v>2</v>
      </c>
      <c r="C974" s="12" t="s">
        <v>1840</v>
      </c>
      <c r="D974" s="13" t="s">
        <v>1841</v>
      </c>
      <c r="E974" s="12" t="s">
        <v>22</v>
      </c>
      <c r="F974" s="12" t="s">
        <v>23</v>
      </c>
      <c r="G974" s="12">
        <v>8</v>
      </c>
      <c r="H974" s="14">
        <v>5188.6400000000003</v>
      </c>
      <c r="I974" s="14">
        <v>162.16</v>
      </c>
      <c r="J974" s="14">
        <v>64.88</v>
      </c>
      <c r="K974" s="14">
        <f t="shared" si="655"/>
        <v>5415.68</v>
      </c>
      <c r="L974" s="14">
        <v>0</v>
      </c>
      <c r="M974" s="14">
        <v>0</v>
      </c>
      <c r="N974" s="14">
        <v>0</v>
      </c>
      <c r="O974" s="14">
        <f t="shared" si="656"/>
        <v>0</v>
      </c>
      <c r="P974" s="14">
        <v>2000</v>
      </c>
      <c r="Q974" s="14">
        <f t="shared" si="654"/>
        <v>7415.68</v>
      </c>
    </row>
    <row r="975" spans="1:17" s="4" customFormat="1" ht="24.95" customHeight="1" x14ac:dyDescent="0.15">
      <c r="A975" s="16" t="s">
        <v>33</v>
      </c>
      <c r="B975" s="34" t="s">
        <v>61</v>
      </c>
      <c r="C975" s="34"/>
      <c r="D975" s="34"/>
      <c r="E975" s="34"/>
      <c r="F975" s="34"/>
      <c r="G975" s="34"/>
      <c r="H975" s="14">
        <f>SUM(H973:H974)</f>
        <v>10377.280000000001</v>
      </c>
      <c r="I975" s="14">
        <f t="shared" ref="I975" si="677">SUM(I973:I974)</f>
        <v>324.32</v>
      </c>
      <c r="J975" s="14">
        <f t="shared" ref="J975" si="678">SUM(J973:J974)</f>
        <v>129.76</v>
      </c>
      <c r="K975" s="14">
        <f t="shared" ref="K975" si="679">SUM(K973:K974)</f>
        <v>10831.36</v>
      </c>
      <c r="L975" s="14">
        <f t="shared" ref="L975" si="680">SUM(L973:L974)</f>
        <v>0</v>
      </c>
      <c r="M975" s="14">
        <f t="shared" ref="M975" si="681">SUM(M973:M974)</f>
        <v>0</v>
      </c>
      <c r="N975" s="14">
        <f t="shared" ref="N975" si="682">SUM(N973:N974)</f>
        <v>0</v>
      </c>
      <c r="O975" s="14">
        <f t="shared" ref="O975" si="683">SUM(O973:O974)</f>
        <v>0</v>
      </c>
      <c r="P975" s="14">
        <f t="shared" ref="P975" si="684">SUM(P973:P974)</f>
        <v>4000</v>
      </c>
      <c r="Q975" s="14">
        <f t="shared" ref="Q975" si="685">SUM(Q973:Q974)</f>
        <v>14831.36</v>
      </c>
    </row>
    <row r="976" spans="1:17" s="3" customFormat="1" ht="18" customHeight="1" x14ac:dyDescent="0.15">
      <c r="A976" s="23" t="s">
        <v>1842</v>
      </c>
      <c r="B976" s="11">
        <v>1</v>
      </c>
      <c r="C976" s="12" t="s">
        <v>1843</v>
      </c>
      <c r="D976" s="13" t="s">
        <v>1844</v>
      </c>
      <c r="E976" s="12">
        <v>202404</v>
      </c>
      <c r="F976" s="12">
        <v>202405</v>
      </c>
      <c r="G976" s="12">
        <v>2</v>
      </c>
      <c r="H976" s="14">
        <v>1297.1600000000001</v>
      </c>
      <c r="I976" s="14">
        <v>40.54</v>
      </c>
      <c r="J976" s="14">
        <v>16.22</v>
      </c>
      <c r="K976" s="14">
        <f t="shared" si="655"/>
        <v>1353.92</v>
      </c>
      <c r="L976" s="14">
        <v>648.58000000000004</v>
      </c>
      <c r="M976" s="14">
        <v>0</v>
      </c>
      <c r="N976" s="14">
        <v>0</v>
      </c>
      <c r="O976" s="14">
        <f t="shared" si="656"/>
        <v>648.58000000000004</v>
      </c>
      <c r="P976" s="14">
        <v>0</v>
      </c>
      <c r="Q976" s="14">
        <f t="shared" si="654"/>
        <v>2002.5</v>
      </c>
    </row>
    <row r="977" spans="1:17" s="3" customFormat="1" ht="18" customHeight="1" x14ac:dyDescent="0.15">
      <c r="A977" s="24"/>
      <c r="B977" s="11">
        <v>2</v>
      </c>
      <c r="C977" s="12" t="s">
        <v>1845</v>
      </c>
      <c r="D977" s="13" t="s">
        <v>1846</v>
      </c>
      <c r="E977" s="12" t="s">
        <v>199</v>
      </c>
      <c r="F977" s="12" t="s">
        <v>23</v>
      </c>
      <c r="G977" s="12">
        <v>3</v>
      </c>
      <c r="H977" s="14">
        <v>1945.74</v>
      </c>
      <c r="I977" s="14">
        <v>60.81</v>
      </c>
      <c r="J977" s="14">
        <v>24.33</v>
      </c>
      <c r="K977" s="14">
        <f t="shared" si="655"/>
        <v>2030.8799999999999</v>
      </c>
      <c r="L977" s="14">
        <v>972.87</v>
      </c>
      <c r="M977" s="14">
        <v>0</v>
      </c>
      <c r="N977" s="14">
        <v>0</v>
      </c>
      <c r="O977" s="14">
        <f t="shared" si="656"/>
        <v>972.87</v>
      </c>
      <c r="P977" s="14">
        <v>0</v>
      </c>
      <c r="Q977" s="14">
        <f t="shared" si="654"/>
        <v>3003.75</v>
      </c>
    </row>
    <row r="978" spans="1:17" s="3" customFormat="1" ht="18" customHeight="1" x14ac:dyDescent="0.15">
      <c r="A978" s="24"/>
      <c r="B978" s="11">
        <v>3</v>
      </c>
      <c r="C978" s="12" t="s">
        <v>1847</v>
      </c>
      <c r="D978" s="13" t="s">
        <v>1848</v>
      </c>
      <c r="E978" s="12">
        <v>202404</v>
      </c>
      <c r="F978" s="12">
        <v>202405</v>
      </c>
      <c r="G978" s="12">
        <v>2</v>
      </c>
      <c r="H978" s="14">
        <v>1297.1600000000001</v>
      </c>
      <c r="I978" s="14">
        <v>40.54</v>
      </c>
      <c r="J978" s="14">
        <v>16.22</v>
      </c>
      <c r="K978" s="14">
        <f t="shared" si="655"/>
        <v>1353.92</v>
      </c>
      <c r="L978" s="14">
        <v>648.58000000000004</v>
      </c>
      <c r="M978" s="14">
        <v>0</v>
      </c>
      <c r="N978" s="14">
        <v>0</v>
      </c>
      <c r="O978" s="14">
        <f t="shared" si="656"/>
        <v>648.58000000000004</v>
      </c>
      <c r="P978" s="14">
        <v>2000</v>
      </c>
      <c r="Q978" s="14">
        <f t="shared" si="654"/>
        <v>4002.5</v>
      </c>
    </row>
    <row r="979" spans="1:17" s="3" customFormat="1" ht="18" customHeight="1" x14ac:dyDescent="0.15">
      <c r="A979" s="24"/>
      <c r="B979" s="12">
        <v>4</v>
      </c>
      <c r="C979" s="15" t="s">
        <v>1849</v>
      </c>
      <c r="D979" s="13" t="s">
        <v>1850</v>
      </c>
      <c r="E979" s="12">
        <v>202404</v>
      </c>
      <c r="F979" s="12">
        <v>202408</v>
      </c>
      <c r="G979" s="12">
        <v>5</v>
      </c>
      <c r="H979" s="14">
        <v>3242.9</v>
      </c>
      <c r="I979" s="14">
        <v>101.35</v>
      </c>
      <c r="J979" s="14">
        <v>40.549999999999997</v>
      </c>
      <c r="K979" s="14">
        <f t="shared" si="655"/>
        <v>3384.8</v>
      </c>
      <c r="L979" s="14">
        <v>1621.45</v>
      </c>
      <c r="M979" s="14">
        <v>0</v>
      </c>
      <c r="N979" s="14">
        <v>0</v>
      </c>
      <c r="O979" s="14">
        <f t="shared" si="656"/>
        <v>1621.45</v>
      </c>
      <c r="P979" s="14">
        <v>0</v>
      </c>
      <c r="Q979" s="14">
        <f t="shared" si="654"/>
        <v>5006.25</v>
      </c>
    </row>
    <row r="980" spans="1:17" s="3" customFormat="1" ht="18" customHeight="1" x14ac:dyDescent="0.15">
      <c r="A980" s="24"/>
      <c r="B980" s="12">
        <v>5</v>
      </c>
      <c r="C980" s="15" t="s">
        <v>1851</v>
      </c>
      <c r="D980" s="13" t="s">
        <v>1852</v>
      </c>
      <c r="E980" s="12">
        <v>202404</v>
      </c>
      <c r="F980" s="12">
        <v>202405</v>
      </c>
      <c r="G980" s="12">
        <v>2</v>
      </c>
      <c r="H980" s="14">
        <v>1297.1600000000001</v>
      </c>
      <c r="I980" s="14">
        <v>40.54</v>
      </c>
      <c r="J980" s="14">
        <v>16.22</v>
      </c>
      <c r="K980" s="14">
        <f t="shared" si="655"/>
        <v>1353.92</v>
      </c>
      <c r="L980" s="14">
        <v>648.58000000000004</v>
      </c>
      <c r="M980" s="14">
        <v>0</v>
      </c>
      <c r="N980" s="14">
        <v>0</v>
      </c>
      <c r="O980" s="14">
        <f t="shared" si="656"/>
        <v>648.58000000000004</v>
      </c>
      <c r="P980" s="14">
        <v>0</v>
      </c>
      <c r="Q980" s="14">
        <f t="shared" si="654"/>
        <v>2002.5</v>
      </c>
    </row>
    <row r="981" spans="1:17" s="3" customFormat="1" ht="18" customHeight="1" x14ac:dyDescent="0.15">
      <c r="A981" s="24"/>
      <c r="B981" s="12">
        <v>6</v>
      </c>
      <c r="C981" s="15" t="s">
        <v>1853</v>
      </c>
      <c r="D981" s="13" t="s">
        <v>1854</v>
      </c>
      <c r="E981" s="12">
        <v>202404</v>
      </c>
      <c r="F981" s="12">
        <v>202408</v>
      </c>
      <c r="G981" s="12">
        <v>5</v>
      </c>
      <c r="H981" s="14">
        <v>3242.9</v>
      </c>
      <c r="I981" s="14">
        <v>101.35</v>
      </c>
      <c r="J981" s="14">
        <v>40.549999999999997</v>
      </c>
      <c r="K981" s="14">
        <f t="shared" si="655"/>
        <v>3384.8</v>
      </c>
      <c r="L981" s="14">
        <v>1621.45</v>
      </c>
      <c r="M981" s="14">
        <v>0</v>
      </c>
      <c r="N981" s="14">
        <v>0</v>
      </c>
      <c r="O981" s="14">
        <f t="shared" si="656"/>
        <v>1621.45</v>
      </c>
      <c r="P981" s="14">
        <v>0</v>
      </c>
      <c r="Q981" s="14">
        <f t="shared" si="654"/>
        <v>5006.25</v>
      </c>
    </row>
    <row r="982" spans="1:17" s="3" customFormat="1" ht="18" customHeight="1" x14ac:dyDescent="0.15">
      <c r="A982" s="24"/>
      <c r="B982" s="12">
        <v>7</v>
      </c>
      <c r="C982" s="15" t="s">
        <v>1855</v>
      </c>
      <c r="D982" s="13" t="s">
        <v>1856</v>
      </c>
      <c r="E982" s="12">
        <v>202404</v>
      </c>
      <c r="F982" s="12">
        <v>202405</v>
      </c>
      <c r="G982" s="12">
        <v>2</v>
      </c>
      <c r="H982" s="14">
        <v>1297.1600000000001</v>
      </c>
      <c r="I982" s="14">
        <v>40.54</v>
      </c>
      <c r="J982" s="14">
        <v>16.22</v>
      </c>
      <c r="K982" s="14">
        <f t="shared" si="655"/>
        <v>1353.92</v>
      </c>
      <c r="L982" s="14">
        <v>648.58000000000004</v>
      </c>
      <c r="M982" s="14">
        <v>0</v>
      </c>
      <c r="N982" s="14">
        <v>0</v>
      </c>
      <c r="O982" s="14">
        <f t="shared" si="656"/>
        <v>648.58000000000004</v>
      </c>
      <c r="P982" s="14">
        <v>0</v>
      </c>
      <c r="Q982" s="14">
        <f t="shared" si="654"/>
        <v>2002.5</v>
      </c>
    </row>
    <row r="983" spans="1:17" s="3" customFormat="1" ht="18" customHeight="1" x14ac:dyDescent="0.15">
      <c r="A983" s="24"/>
      <c r="B983" s="12">
        <v>8</v>
      </c>
      <c r="C983" s="15" t="s">
        <v>1857</v>
      </c>
      <c r="D983" s="13" t="s">
        <v>1858</v>
      </c>
      <c r="E983" s="12">
        <v>202404</v>
      </c>
      <c r="F983" s="12">
        <v>202410</v>
      </c>
      <c r="G983" s="12">
        <v>7</v>
      </c>
      <c r="H983" s="14">
        <v>4540.0600000000004</v>
      </c>
      <c r="I983" s="14">
        <v>141.88999999999999</v>
      </c>
      <c r="J983" s="14">
        <v>56.77</v>
      </c>
      <c r="K983" s="14">
        <f t="shared" si="655"/>
        <v>4738.7200000000012</v>
      </c>
      <c r="L983" s="14">
        <v>2270.0300000000002</v>
      </c>
      <c r="M983" s="14">
        <v>0</v>
      </c>
      <c r="N983" s="14">
        <v>0</v>
      </c>
      <c r="O983" s="14">
        <f t="shared" si="656"/>
        <v>2270.0300000000002</v>
      </c>
      <c r="P983" s="14">
        <v>0</v>
      </c>
      <c r="Q983" s="14">
        <f t="shared" si="654"/>
        <v>7008.7500000000018</v>
      </c>
    </row>
    <row r="984" spans="1:17" s="3" customFormat="1" ht="18" customHeight="1" x14ac:dyDescent="0.15">
      <c r="A984" s="25"/>
      <c r="B984" s="12">
        <v>9</v>
      </c>
      <c r="C984" s="15" t="s">
        <v>1859</v>
      </c>
      <c r="D984" s="13" t="s">
        <v>1860</v>
      </c>
      <c r="E984" s="12">
        <v>202404</v>
      </c>
      <c r="F984" s="12">
        <v>202408</v>
      </c>
      <c r="G984" s="12">
        <v>5</v>
      </c>
      <c r="H984" s="14">
        <v>3242.9</v>
      </c>
      <c r="I984" s="14">
        <v>101.35</v>
      </c>
      <c r="J984" s="14">
        <v>40.549999999999997</v>
      </c>
      <c r="K984" s="14">
        <f t="shared" si="655"/>
        <v>3384.8</v>
      </c>
      <c r="L984" s="14">
        <v>1621.45</v>
      </c>
      <c r="M984" s="14">
        <v>0</v>
      </c>
      <c r="N984" s="14">
        <v>0</v>
      </c>
      <c r="O984" s="14">
        <f t="shared" si="656"/>
        <v>1621.45</v>
      </c>
      <c r="P984" s="14">
        <v>0</v>
      </c>
      <c r="Q984" s="14">
        <f t="shared" si="654"/>
        <v>5006.25</v>
      </c>
    </row>
    <row r="985" spans="1:17" s="4" customFormat="1" ht="24.95" customHeight="1" x14ac:dyDescent="0.15">
      <c r="A985" s="16" t="s">
        <v>33</v>
      </c>
      <c r="B985" s="34" t="s">
        <v>918</v>
      </c>
      <c r="C985" s="34"/>
      <c r="D985" s="34"/>
      <c r="E985" s="34"/>
      <c r="F985" s="34"/>
      <c r="G985" s="34"/>
      <c r="H985" s="14">
        <f>SUM(H976:H984)</f>
        <v>21403.140000000003</v>
      </c>
      <c r="I985" s="14">
        <f t="shared" ref="I985:Q985" si="686">SUM(I976:I984)</f>
        <v>668.91</v>
      </c>
      <c r="J985" s="14">
        <f t="shared" si="686"/>
        <v>267.63</v>
      </c>
      <c r="K985" s="14">
        <f t="shared" si="686"/>
        <v>22339.680000000004</v>
      </c>
      <c r="L985" s="14">
        <f t="shared" si="686"/>
        <v>10701.570000000002</v>
      </c>
      <c r="M985" s="14">
        <f t="shared" si="686"/>
        <v>0</v>
      </c>
      <c r="N985" s="14">
        <f t="shared" si="686"/>
        <v>0</v>
      </c>
      <c r="O985" s="14">
        <f t="shared" si="686"/>
        <v>10701.570000000002</v>
      </c>
      <c r="P985" s="14">
        <f t="shared" si="686"/>
        <v>2000</v>
      </c>
      <c r="Q985" s="14">
        <f t="shared" si="686"/>
        <v>35041.25</v>
      </c>
    </row>
    <row r="986" spans="1:17" s="3" customFormat="1" ht="18" customHeight="1" x14ac:dyDescent="0.15">
      <c r="A986" s="23" t="s">
        <v>1861</v>
      </c>
      <c r="B986" s="11">
        <v>1</v>
      </c>
      <c r="C986" s="12" t="s">
        <v>1862</v>
      </c>
      <c r="D986" s="13" t="s">
        <v>1863</v>
      </c>
      <c r="E986" s="12" t="s">
        <v>95</v>
      </c>
      <c r="F986" s="12" t="s">
        <v>23</v>
      </c>
      <c r="G986" s="12">
        <v>6</v>
      </c>
      <c r="H986" s="14">
        <v>3891.48</v>
      </c>
      <c r="I986" s="14">
        <v>121.62</v>
      </c>
      <c r="J986" s="14">
        <v>24.3</v>
      </c>
      <c r="K986" s="14">
        <f t="shared" si="655"/>
        <v>4037.4</v>
      </c>
      <c r="L986" s="14">
        <v>1945.74</v>
      </c>
      <c r="M986" s="14">
        <v>0</v>
      </c>
      <c r="N986" s="14">
        <v>0</v>
      </c>
      <c r="O986" s="14">
        <f t="shared" si="656"/>
        <v>1945.74</v>
      </c>
      <c r="P986" s="14">
        <v>2000</v>
      </c>
      <c r="Q986" s="14">
        <f t="shared" si="654"/>
        <v>7983.14</v>
      </c>
    </row>
    <row r="987" spans="1:17" s="3" customFormat="1" ht="18" customHeight="1" x14ac:dyDescent="0.15">
      <c r="A987" s="24"/>
      <c r="B987" s="11">
        <v>2</v>
      </c>
      <c r="C987" s="12" t="s">
        <v>1864</v>
      </c>
      <c r="D987" s="13" t="s">
        <v>1865</v>
      </c>
      <c r="E987" s="12">
        <v>202411</v>
      </c>
      <c r="F987" s="12" t="s">
        <v>23</v>
      </c>
      <c r="G987" s="12">
        <v>2</v>
      </c>
      <c r="H987" s="14">
        <v>1297.1600000000001</v>
      </c>
      <c r="I987" s="14">
        <v>40.54</v>
      </c>
      <c r="J987" s="14">
        <v>8.1</v>
      </c>
      <c r="K987" s="14">
        <f t="shared" si="655"/>
        <v>1345.8</v>
      </c>
      <c r="L987" s="14">
        <v>648.58000000000004</v>
      </c>
      <c r="M987" s="14">
        <v>0</v>
      </c>
      <c r="N987" s="14">
        <v>0</v>
      </c>
      <c r="O987" s="14">
        <f t="shared" si="656"/>
        <v>648.58000000000004</v>
      </c>
      <c r="P987" s="14">
        <v>0</v>
      </c>
      <c r="Q987" s="14">
        <f t="shared" si="654"/>
        <v>1994.38</v>
      </c>
    </row>
    <row r="988" spans="1:17" s="3" customFormat="1" ht="18" customHeight="1" x14ac:dyDescent="0.15">
      <c r="A988" s="24"/>
      <c r="B988" s="11">
        <v>3</v>
      </c>
      <c r="C988" s="12" t="s">
        <v>1866</v>
      </c>
      <c r="D988" s="13" t="s">
        <v>1867</v>
      </c>
      <c r="E988" s="12" t="s">
        <v>95</v>
      </c>
      <c r="F988" s="12" t="s">
        <v>23</v>
      </c>
      <c r="G988" s="12">
        <v>6</v>
      </c>
      <c r="H988" s="14">
        <v>3891.48</v>
      </c>
      <c r="I988" s="14">
        <v>121.62</v>
      </c>
      <c r="J988" s="14">
        <v>24.3</v>
      </c>
      <c r="K988" s="14">
        <f t="shared" si="655"/>
        <v>4037.4</v>
      </c>
      <c r="L988" s="14">
        <v>1945.74</v>
      </c>
      <c r="M988" s="14">
        <v>0</v>
      </c>
      <c r="N988" s="14">
        <v>0</v>
      </c>
      <c r="O988" s="14">
        <f t="shared" si="656"/>
        <v>1945.74</v>
      </c>
      <c r="P988" s="14">
        <v>2000</v>
      </c>
      <c r="Q988" s="14">
        <f t="shared" si="654"/>
        <v>7983.14</v>
      </c>
    </row>
    <row r="989" spans="1:17" s="3" customFormat="1" ht="18" customHeight="1" x14ac:dyDescent="0.15">
      <c r="A989" s="24"/>
      <c r="B989" s="11">
        <v>4</v>
      </c>
      <c r="C989" s="12" t="s">
        <v>1868</v>
      </c>
      <c r="D989" s="13" t="s">
        <v>105</v>
      </c>
      <c r="E989" s="12">
        <v>202410</v>
      </c>
      <c r="F989" s="12" t="s">
        <v>23</v>
      </c>
      <c r="G989" s="12">
        <v>3</v>
      </c>
      <c r="H989" s="14">
        <v>1945.74</v>
      </c>
      <c r="I989" s="14">
        <v>60.81</v>
      </c>
      <c r="J989" s="14">
        <v>12.15</v>
      </c>
      <c r="K989" s="14">
        <f t="shared" si="655"/>
        <v>2018.7</v>
      </c>
      <c r="L989" s="14">
        <v>972.87</v>
      </c>
      <c r="M989" s="14">
        <v>0</v>
      </c>
      <c r="N989" s="14">
        <v>0</v>
      </c>
      <c r="O989" s="14">
        <f t="shared" si="656"/>
        <v>972.87</v>
      </c>
      <c r="P989" s="14">
        <v>0</v>
      </c>
      <c r="Q989" s="14">
        <f t="shared" si="654"/>
        <v>2991.57</v>
      </c>
    </row>
    <row r="990" spans="1:17" s="3" customFormat="1" ht="18" customHeight="1" x14ac:dyDescent="0.15">
      <c r="A990" s="24"/>
      <c r="B990" s="11">
        <v>5</v>
      </c>
      <c r="C990" s="12" t="s">
        <v>1869</v>
      </c>
      <c r="D990" s="13" t="s">
        <v>1870</v>
      </c>
      <c r="E990" s="12" t="s">
        <v>95</v>
      </c>
      <c r="F990" s="12" t="s">
        <v>23</v>
      </c>
      <c r="G990" s="12">
        <v>6</v>
      </c>
      <c r="H990" s="14">
        <v>3891.48</v>
      </c>
      <c r="I990" s="14">
        <v>121.62</v>
      </c>
      <c r="J990" s="14">
        <v>24.3</v>
      </c>
      <c r="K990" s="14">
        <f t="shared" si="655"/>
        <v>4037.4</v>
      </c>
      <c r="L990" s="14">
        <v>1945.74</v>
      </c>
      <c r="M990" s="14">
        <v>0</v>
      </c>
      <c r="N990" s="14">
        <v>0</v>
      </c>
      <c r="O990" s="14">
        <f t="shared" si="656"/>
        <v>1945.74</v>
      </c>
      <c r="P990" s="14">
        <v>2000</v>
      </c>
      <c r="Q990" s="14">
        <f t="shared" si="654"/>
        <v>7983.14</v>
      </c>
    </row>
    <row r="991" spans="1:17" s="3" customFormat="1" ht="18" customHeight="1" x14ac:dyDescent="0.15">
      <c r="A991" s="24"/>
      <c r="B991" s="11">
        <v>6</v>
      </c>
      <c r="C991" s="12" t="s">
        <v>1871</v>
      </c>
      <c r="D991" s="13" t="s">
        <v>1872</v>
      </c>
      <c r="E991" s="12">
        <v>202411</v>
      </c>
      <c r="F991" s="12" t="s">
        <v>23</v>
      </c>
      <c r="G991" s="12">
        <v>2</v>
      </c>
      <c r="H991" s="14">
        <v>1297.1600000000001</v>
      </c>
      <c r="I991" s="14">
        <v>40.54</v>
      </c>
      <c r="J991" s="14">
        <v>8.1</v>
      </c>
      <c r="K991" s="14">
        <f t="shared" si="655"/>
        <v>1345.8</v>
      </c>
      <c r="L991" s="14">
        <v>648.58000000000004</v>
      </c>
      <c r="M991" s="14">
        <v>0</v>
      </c>
      <c r="N991" s="14">
        <v>0</v>
      </c>
      <c r="O991" s="14">
        <f t="shared" si="656"/>
        <v>648.58000000000004</v>
      </c>
      <c r="P991" s="14">
        <v>0</v>
      </c>
      <c r="Q991" s="14">
        <f t="shared" si="654"/>
        <v>1994.38</v>
      </c>
    </row>
    <row r="992" spans="1:17" s="3" customFormat="1" ht="18" customHeight="1" x14ac:dyDescent="0.15">
      <c r="A992" s="24"/>
      <c r="B992" s="11">
        <v>7</v>
      </c>
      <c r="C992" s="12" t="s">
        <v>1873</v>
      </c>
      <c r="D992" s="13" t="s">
        <v>1874</v>
      </c>
      <c r="E992" s="12" t="s">
        <v>95</v>
      </c>
      <c r="F992" s="12" t="s">
        <v>23</v>
      </c>
      <c r="G992" s="12">
        <v>6</v>
      </c>
      <c r="H992" s="14">
        <v>3891.48</v>
      </c>
      <c r="I992" s="14">
        <v>121.62</v>
      </c>
      <c r="J992" s="14">
        <v>24.3</v>
      </c>
      <c r="K992" s="14">
        <f t="shared" si="655"/>
        <v>4037.4</v>
      </c>
      <c r="L992" s="14">
        <v>1945.74</v>
      </c>
      <c r="M992" s="14">
        <v>0</v>
      </c>
      <c r="N992" s="14">
        <v>0</v>
      </c>
      <c r="O992" s="14">
        <f t="shared" si="656"/>
        <v>1945.74</v>
      </c>
      <c r="P992" s="14">
        <v>2000</v>
      </c>
      <c r="Q992" s="14">
        <f t="shared" si="654"/>
        <v>7983.14</v>
      </c>
    </row>
    <row r="993" spans="1:17" s="3" customFormat="1" ht="18" customHeight="1" x14ac:dyDescent="0.15">
      <c r="A993" s="24"/>
      <c r="B993" s="11">
        <v>8</v>
      </c>
      <c r="C993" s="12" t="s">
        <v>1875</v>
      </c>
      <c r="D993" s="13" t="s">
        <v>118</v>
      </c>
      <c r="E993" s="12" t="s">
        <v>95</v>
      </c>
      <c r="F993" s="12" t="s">
        <v>23</v>
      </c>
      <c r="G993" s="12">
        <v>6</v>
      </c>
      <c r="H993" s="14">
        <v>3891.48</v>
      </c>
      <c r="I993" s="14">
        <v>121.62</v>
      </c>
      <c r="J993" s="14">
        <v>24.3</v>
      </c>
      <c r="K993" s="14">
        <f t="shared" si="655"/>
        <v>4037.4</v>
      </c>
      <c r="L993" s="14">
        <v>1945.74</v>
      </c>
      <c r="M993" s="14">
        <v>0</v>
      </c>
      <c r="N993" s="14">
        <v>0</v>
      </c>
      <c r="O993" s="14">
        <f t="shared" si="656"/>
        <v>1945.74</v>
      </c>
      <c r="P993" s="14">
        <v>2000</v>
      </c>
      <c r="Q993" s="14">
        <f t="shared" si="654"/>
        <v>7983.14</v>
      </c>
    </row>
    <row r="994" spans="1:17" s="3" customFormat="1" ht="18" customHeight="1" x14ac:dyDescent="0.15">
      <c r="A994" s="24"/>
      <c r="B994" s="11">
        <v>9</v>
      </c>
      <c r="C994" s="12" t="s">
        <v>1876</v>
      </c>
      <c r="D994" s="13" t="s">
        <v>1877</v>
      </c>
      <c r="E994" s="12" t="s">
        <v>95</v>
      </c>
      <c r="F994" s="12" t="s">
        <v>23</v>
      </c>
      <c r="G994" s="12">
        <v>6</v>
      </c>
      <c r="H994" s="14">
        <v>3891.48</v>
      </c>
      <c r="I994" s="14">
        <v>121.62</v>
      </c>
      <c r="J994" s="14">
        <v>24.3</v>
      </c>
      <c r="K994" s="14">
        <f t="shared" si="655"/>
        <v>4037.4</v>
      </c>
      <c r="L994" s="14">
        <v>1945.74</v>
      </c>
      <c r="M994" s="14">
        <v>0</v>
      </c>
      <c r="N994" s="14">
        <v>0</v>
      </c>
      <c r="O994" s="14">
        <f t="shared" si="656"/>
        <v>1945.74</v>
      </c>
      <c r="P994" s="14">
        <v>2000</v>
      </c>
      <c r="Q994" s="14">
        <f t="shared" si="654"/>
        <v>7983.14</v>
      </c>
    </row>
    <row r="995" spans="1:17" s="3" customFormat="1" ht="18" customHeight="1" x14ac:dyDescent="0.15">
      <c r="A995" s="24"/>
      <c r="B995" s="11">
        <v>10</v>
      </c>
      <c r="C995" s="12" t="s">
        <v>1878</v>
      </c>
      <c r="D995" s="13" t="s">
        <v>1879</v>
      </c>
      <c r="E995" s="12" t="s">
        <v>95</v>
      </c>
      <c r="F995" s="12" t="s">
        <v>23</v>
      </c>
      <c r="G995" s="12">
        <v>6</v>
      </c>
      <c r="H995" s="14">
        <v>3891.48</v>
      </c>
      <c r="I995" s="14">
        <v>121.62</v>
      </c>
      <c r="J995" s="14">
        <v>24.3</v>
      </c>
      <c r="K995" s="14">
        <f t="shared" si="655"/>
        <v>4037.4</v>
      </c>
      <c r="L995" s="14">
        <v>1945.74</v>
      </c>
      <c r="M995" s="14">
        <v>0</v>
      </c>
      <c r="N995" s="14">
        <v>0</v>
      </c>
      <c r="O995" s="14">
        <f t="shared" si="656"/>
        <v>1945.74</v>
      </c>
      <c r="P995" s="14">
        <v>2000</v>
      </c>
      <c r="Q995" s="14">
        <f t="shared" si="654"/>
        <v>7983.14</v>
      </c>
    </row>
    <row r="996" spans="1:17" s="3" customFormat="1" ht="18" customHeight="1" x14ac:dyDescent="0.15">
      <c r="A996" s="24"/>
      <c r="B996" s="11">
        <v>11</v>
      </c>
      <c r="C996" s="12" t="s">
        <v>1880</v>
      </c>
      <c r="D996" s="13" t="s">
        <v>1881</v>
      </c>
      <c r="E996" s="12" t="s">
        <v>95</v>
      </c>
      <c r="F996" s="12" t="s">
        <v>23</v>
      </c>
      <c r="G996" s="12">
        <v>6</v>
      </c>
      <c r="H996" s="14">
        <v>3891.48</v>
      </c>
      <c r="I996" s="14">
        <v>121.62</v>
      </c>
      <c r="J996" s="14">
        <v>24.3</v>
      </c>
      <c r="K996" s="14">
        <f t="shared" si="655"/>
        <v>4037.4</v>
      </c>
      <c r="L996" s="14">
        <v>1945.74</v>
      </c>
      <c r="M996" s="14">
        <v>0</v>
      </c>
      <c r="N996" s="14">
        <v>0</v>
      </c>
      <c r="O996" s="14">
        <f t="shared" si="656"/>
        <v>1945.74</v>
      </c>
      <c r="P996" s="14">
        <v>2000</v>
      </c>
      <c r="Q996" s="14">
        <f t="shared" si="654"/>
        <v>7983.14</v>
      </c>
    </row>
    <row r="997" spans="1:17" s="3" customFormat="1" ht="18" customHeight="1" x14ac:dyDescent="0.15">
      <c r="A997" s="24"/>
      <c r="B997" s="11">
        <v>12</v>
      </c>
      <c r="C997" s="12" t="s">
        <v>1882</v>
      </c>
      <c r="D997" s="13" t="s">
        <v>1883</v>
      </c>
      <c r="E997" s="12" t="s">
        <v>95</v>
      </c>
      <c r="F997" s="12" t="s">
        <v>23</v>
      </c>
      <c r="G997" s="12">
        <v>6</v>
      </c>
      <c r="H997" s="14">
        <v>3891.48</v>
      </c>
      <c r="I997" s="14">
        <v>121.62</v>
      </c>
      <c r="J997" s="14">
        <v>24.3</v>
      </c>
      <c r="K997" s="14">
        <f t="shared" si="655"/>
        <v>4037.4</v>
      </c>
      <c r="L997" s="14">
        <v>1945.74</v>
      </c>
      <c r="M997" s="14">
        <v>0</v>
      </c>
      <c r="N997" s="14">
        <v>0</v>
      </c>
      <c r="O997" s="14">
        <f t="shared" si="656"/>
        <v>1945.74</v>
      </c>
      <c r="P997" s="14">
        <v>2000</v>
      </c>
      <c r="Q997" s="14">
        <f t="shared" si="654"/>
        <v>7983.14</v>
      </c>
    </row>
    <row r="998" spans="1:17" s="3" customFormat="1" ht="18" customHeight="1" x14ac:dyDescent="0.15">
      <c r="A998" s="24"/>
      <c r="B998" s="11">
        <v>13</v>
      </c>
      <c r="C998" s="12" t="s">
        <v>1884</v>
      </c>
      <c r="D998" s="13" t="s">
        <v>1885</v>
      </c>
      <c r="E998" s="12" t="s">
        <v>95</v>
      </c>
      <c r="F998" s="12" t="s">
        <v>23</v>
      </c>
      <c r="G998" s="12">
        <v>6</v>
      </c>
      <c r="H998" s="14">
        <v>3891.48</v>
      </c>
      <c r="I998" s="14">
        <v>121.62</v>
      </c>
      <c r="J998" s="14">
        <v>24.3</v>
      </c>
      <c r="K998" s="14">
        <f t="shared" si="655"/>
        <v>4037.4</v>
      </c>
      <c r="L998" s="14">
        <v>1945.74</v>
      </c>
      <c r="M998" s="14">
        <v>0</v>
      </c>
      <c r="N998" s="14">
        <v>0</v>
      </c>
      <c r="O998" s="14">
        <f t="shared" si="656"/>
        <v>1945.74</v>
      </c>
      <c r="P998" s="14">
        <v>2000</v>
      </c>
      <c r="Q998" s="14">
        <f t="shared" si="654"/>
        <v>7983.14</v>
      </c>
    </row>
    <row r="999" spans="1:17" s="3" customFormat="1" ht="18" customHeight="1" x14ac:dyDescent="0.15">
      <c r="A999" s="24"/>
      <c r="B999" s="11">
        <v>14</v>
      </c>
      <c r="C999" s="12" t="s">
        <v>1886</v>
      </c>
      <c r="D999" s="13" t="s">
        <v>1887</v>
      </c>
      <c r="E999" s="12">
        <v>202409</v>
      </c>
      <c r="F999" s="12" t="s">
        <v>23</v>
      </c>
      <c r="G999" s="12">
        <v>4</v>
      </c>
      <c r="H999" s="14">
        <v>2594.3200000000002</v>
      </c>
      <c r="I999" s="14">
        <v>81.08</v>
      </c>
      <c r="J999" s="14">
        <v>16.2</v>
      </c>
      <c r="K999" s="14">
        <f t="shared" si="655"/>
        <v>2691.6</v>
      </c>
      <c r="L999" s="14">
        <v>1297.1600000000001</v>
      </c>
      <c r="M999" s="14">
        <v>0</v>
      </c>
      <c r="N999" s="14">
        <v>0</v>
      </c>
      <c r="O999" s="14">
        <f t="shared" si="656"/>
        <v>1297.1600000000001</v>
      </c>
      <c r="P999" s="14">
        <v>0</v>
      </c>
      <c r="Q999" s="14">
        <f t="shared" si="654"/>
        <v>3988.76</v>
      </c>
    </row>
    <row r="1000" spans="1:17" s="3" customFormat="1" ht="18" customHeight="1" x14ac:dyDescent="0.15">
      <c r="A1000" s="24"/>
      <c r="B1000" s="11">
        <v>15</v>
      </c>
      <c r="C1000" s="12" t="s">
        <v>1888</v>
      </c>
      <c r="D1000" s="13" t="s">
        <v>1889</v>
      </c>
      <c r="E1000" s="12" t="s">
        <v>95</v>
      </c>
      <c r="F1000" s="12" t="s">
        <v>23</v>
      </c>
      <c r="G1000" s="12">
        <v>6</v>
      </c>
      <c r="H1000" s="14">
        <v>3891.48</v>
      </c>
      <c r="I1000" s="14">
        <v>121.62</v>
      </c>
      <c r="J1000" s="14">
        <v>24.3</v>
      </c>
      <c r="K1000" s="14">
        <f t="shared" si="655"/>
        <v>4037.4</v>
      </c>
      <c r="L1000" s="14">
        <v>1945.74</v>
      </c>
      <c r="M1000" s="14">
        <v>0</v>
      </c>
      <c r="N1000" s="14">
        <v>0</v>
      </c>
      <c r="O1000" s="14">
        <f t="shared" si="656"/>
        <v>1945.74</v>
      </c>
      <c r="P1000" s="14">
        <v>2000</v>
      </c>
      <c r="Q1000" s="14">
        <f t="shared" si="654"/>
        <v>7983.14</v>
      </c>
    </row>
    <row r="1001" spans="1:17" s="3" customFormat="1" ht="18" customHeight="1" x14ac:dyDescent="0.15">
      <c r="A1001" s="24"/>
      <c r="B1001" s="11">
        <v>16</v>
      </c>
      <c r="C1001" s="12" t="s">
        <v>1890</v>
      </c>
      <c r="D1001" s="13" t="s">
        <v>1891</v>
      </c>
      <c r="E1001" s="12" t="s">
        <v>95</v>
      </c>
      <c r="F1001" s="12" t="s">
        <v>23</v>
      </c>
      <c r="G1001" s="12">
        <v>6</v>
      </c>
      <c r="H1001" s="14">
        <v>3891.48</v>
      </c>
      <c r="I1001" s="14">
        <v>121.62</v>
      </c>
      <c r="J1001" s="14">
        <v>24.3</v>
      </c>
      <c r="K1001" s="14">
        <f t="shared" si="655"/>
        <v>4037.4</v>
      </c>
      <c r="L1001" s="14">
        <v>1945.74</v>
      </c>
      <c r="M1001" s="14">
        <v>0</v>
      </c>
      <c r="N1001" s="14">
        <v>0</v>
      </c>
      <c r="O1001" s="14">
        <f t="shared" si="656"/>
        <v>1945.74</v>
      </c>
      <c r="P1001" s="14">
        <v>2000</v>
      </c>
      <c r="Q1001" s="14">
        <f t="shared" si="654"/>
        <v>7983.14</v>
      </c>
    </row>
    <row r="1002" spans="1:17" s="3" customFormat="1" ht="18" customHeight="1" x14ac:dyDescent="0.15">
      <c r="A1002" s="24"/>
      <c r="B1002" s="11">
        <v>17</v>
      </c>
      <c r="C1002" s="12" t="s">
        <v>1892</v>
      </c>
      <c r="D1002" s="13" t="s">
        <v>1893</v>
      </c>
      <c r="E1002" s="12">
        <v>202410</v>
      </c>
      <c r="F1002" s="12" t="s">
        <v>23</v>
      </c>
      <c r="G1002" s="12">
        <v>3</v>
      </c>
      <c r="H1002" s="14">
        <v>1945.74</v>
      </c>
      <c r="I1002" s="14">
        <v>60.81</v>
      </c>
      <c r="J1002" s="14">
        <v>12.15</v>
      </c>
      <c r="K1002" s="14">
        <f t="shared" si="655"/>
        <v>2018.7</v>
      </c>
      <c r="L1002" s="14">
        <v>972.87</v>
      </c>
      <c r="M1002" s="14">
        <v>0</v>
      </c>
      <c r="N1002" s="14">
        <v>0</v>
      </c>
      <c r="O1002" s="14">
        <f t="shared" si="656"/>
        <v>972.87</v>
      </c>
      <c r="P1002" s="14">
        <v>0</v>
      </c>
      <c r="Q1002" s="14">
        <f t="shared" ref="Q1002:Q1067" si="687">SUM(K1002,O1002,P1002)</f>
        <v>2991.57</v>
      </c>
    </row>
    <row r="1003" spans="1:17" s="3" customFormat="1" ht="18" customHeight="1" x14ac:dyDescent="0.15">
      <c r="A1003" s="24"/>
      <c r="B1003" s="11">
        <v>18</v>
      </c>
      <c r="C1003" s="12" t="s">
        <v>1894</v>
      </c>
      <c r="D1003" s="13" t="s">
        <v>1895</v>
      </c>
      <c r="E1003" s="12" t="s">
        <v>95</v>
      </c>
      <c r="F1003" s="12" t="s">
        <v>23</v>
      </c>
      <c r="G1003" s="12">
        <v>6</v>
      </c>
      <c r="H1003" s="14">
        <v>3891.48</v>
      </c>
      <c r="I1003" s="14">
        <v>121.62</v>
      </c>
      <c r="J1003" s="14">
        <v>24.3</v>
      </c>
      <c r="K1003" s="14">
        <f t="shared" si="655"/>
        <v>4037.4</v>
      </c>
      <c r="L1003" s="14">
        <v>1945.74</v>
      </c>
      <c r="M1003" s="14">
        <v>0</v>
      </c>
      <c r="N1003" s="14">
        <v>0</v>
      </c>
      <c r="O1003" s="14">
        <f t="shared" si="656"/>
        <v>1945.74</v>
      </c>
      <c r="P1003" s="14">
        <v>2000</v>
      </c>
      <c r="Q1003" s="14">
        <f t="shared" si="687"/>
        <v>7983.14</v>
      </c>
    </row>
    <row r="1004" spans="1:17" s="3" customFormat="1" ht="18" customHeight="1" x14ac:dyDescent="0.15">
      <c r="A1004" s="24"/>
      <c r="B1004" s="11">
        <v>19</v>
      </c>
      <c r="C1004" s="12" t="s">
        <v>1896</v>
      </c>
      <c r="D1004" s="13" t="s">
        <v>1897</v>
      </c>
      <c r="E1004" s="12">
        <v>202409</v>
      </c>
      <c r="F1004" s="12" t="s">
        <v>23</v>
      </c>
      <c r="G1004" s="12">
        <v>4</v>
      </c>
      <c r="H1004" s="14">
        <v>2594.3200000000002</v>
      </c>
      <c r="I1004" s="14">
        <v>81.08</v>
      </c>
      <c r="J1004" s="14">
        <v>16.2</v>
      </c>
      <c r="K1004" s="14">
        <f t="shared" si="655"/>
        <v>2691.6</v>
      </c>
      <c r="L1004" s="14">
        <v>1297.1600000000001</v>
      </c>
      <c r="M1004" s="14">
        <v>0</v>
      </c>
      <c r="N1004" s="14">
        <v>0</v>
      </c>
      <c r="O1004" s="14">
        <f t="shared" si="656"/>
        <v>1297.1600000000001</v>
      </c>
      <c r="P1004" s="14">
        <v>0</v>
      </c>
      <c r="Q1004" s="14">
        <f t="shared" si="687"/>
        <v>3988.76</v>
      </c>
    </row>
    <row r="1005" spans="1:17" s="3" customFormat="1" ht="18" customHeight="1" x14ac:dyDescent="0.15">
      <c r="A1005" s="24"/>
      <c r="B1005" s="11">
        <v>20</v>
      </c>
      <c r="C1005" s="12" t="s">
        <v>1898</v>
      </c>
      <c r="D1005" s="13" t="s">
        <v>1899</v>
      </c>
      <c r="E1005" s="12" t="s">
        <v>95</v>
      </c>
      <c r="F1005" s="12" t="s">
        <v>23</v>
      </c>
      <c r="G1005" s="12">
        <v>6</v>
      </c>
      <c r="H1005" s="14">
        <v>3891.48</v>
      </c>
      <c r="I1005" s="14">
        <v>121.62</v>
      </c>
      <c r="J1005" s="14">
        <v>24.3</v>
      </c>
      <c r="K1005" s="14">
        <f t="shared" si="655"/>
        <v>4037.4</v>
      </c>
      <c r="L1005" s="14">
        <v>1945.74</v>
      </c>
      <c r="M1005" s="14">
        <v>0</v>
      </c>
      <c r="N1005" s="14">
        <v>0</v>
      </c>
      <c r="O1005" s="14">
        <f t="shared" si="656"/>
        <v>1945.74</v>
      </c>
      <c r="P1005" s="14">
        <v>2000</v>
      </c>
      <c r="Q1005" s="14">
        <f t="shared" si="687"/>
        <v>7983.14</v>
      </c>
    </row>
    <row r="1006" spans="1:17" s="3" customFormat="1" ht="18" customHeight="1" x14ac:dyDescent="0.15">
      <c r="A1006" s="24"/>
      <c r="B1006" s="11">
        <v>21</v>
      </c>
      <c r="C1006" s="12" t="s">
        <v>1900</v>
      </c>
      <c r="D1006" s="13" t="s">
        <v>1901</v>
      </c>
      <c r="E1006" s="12" t="s">
        <v>95</v>
      </c>
      <c r="F1006" s="12" t="s">
        <v>23</v>
      </c>
      <c r="G1006" s="12">
        <v>6</v>
      </c>
      <c r="H1006" s="14">
        <v>3891.48</v>
      </c>
      <c r="I1006" s="14">
        <v>121.62</v>
      </c>
      <c r="J1006" s="14">
        <v>24.3</v>
      </c>
      <c r="K1006" s="14">
        <f t="shared" si="655"/>
        <v>4037.4</v>
      </c>
      <c r="L1006" s="14">
        <v>1945.74</v>
      </c>
      <c r="M1006" s="14">
        <v>0</v>
      </c>
      <c r="N1006" s="14">
        <v>0</v>
      </c>
      <c r="O1006" s="14">
        <f t="shared" si="656"/>
        <v>1945.74</v>
      </c>
      <c r="P1006" s="14">
        <v>2000</v>
      </c>
      <c r="Q1006" s="14">
        <f t="shared" si="687"/>
        <v>7983.14</v>
      </c>
    </row>
    <row r="1007" spans="1:17" s="3" customFormat="1" ht="18" customHeight="1" x14ac:dyDescent="0.15">
      <c r="A1007" s="24"/>
      <c r="B1007" s="11">
        <v>22</v>
      </c>
      <c r="C1007" s="12" t="s">
        <v>1902</v>
      </c>
      <c r="D1007" s="13" t="s">
        <v>1903</v>
      </c>
      <c r="E1007" s="12">
        <v>202409</v>
      </c>
      <c r="F1007" s="12" t="s">
        <v>23</v>
      </c>
      <c r="G1007" s="12">
        <v>4</v>
      </c>
      <c r="H1007" s="14">
        <v>2594.3200000000002</v>
      </c>
      <c r="I1007" s="14">
        <v>81.08</v>
      </c>
      <c r="J1007" s="14">
        <v>16.2</v>
      </c>
      <c r="K1007" s="14">
        <f t="shared" si="655"/>
        <v>2691.6</v>
      </c>
      <c r="L1007" s="14">
        <v>1297.1600000000001</v>
      </c>
      <c r="M1007" s="14">
        <v>0</v>
      </c>
      <c r="N1007" s="14">
        <v>0</v>
      </c>
      <c r="O1007" s="14">
        <f t="shared" si="656"/>
        <v>1297.1600000000001</v>
      </c>
      <c r="P1007" s="14">
        <v>0</v>
      </c>
      <c r="Q1007" s="14">
        <f t="shared" si="687"/>
        <v>3988.76</v>
      </c>
    </row>
    <row r="1008" spans="1:17" s="3" customFormat="1" ht="18" customHeight="1" x14ac:dyDescent="0.15">
      <c r="A1008" s="24"/>
      <c r="B1008" s="11">
        <v>23</v>
      </c>
      <c r="C1008" s="12" t="s">
        <v>1904</v>
      </c>
      <c r="D1008" s="13" t="s">
        <v>1905</v>
      </c>
      <c r="E1008" s="12" t="s">
        <v>95</v>
      </c>
      <c r="F1008" s="12" t="s">
        <v>23</v>
      </c>
      <c r="G1008" s="12">
        <v>6</v>
      </c>
      <c r="H1008" s="14">
        <v>3891.48</v>
      </c>
      <c r="I1008" s="14">
        <v>121.62</v>
      </c>
      <c r="J1008" s="14">
        <v>24.3</v>
      </c>
      <c r="K1008" s="14">
        <f t="shared" si="655"/>
        <v>4037.4</v>
      </c>
      <c r="L1008" s="14">
        <v>1945.74</v>
      </c>
      <c r="M1008" s="14">
        <v>0</v>
      </c>
      <c r="N1008" s="14">
        <v>0</v>
      </c>
      <c r="O1008" s="14">
        <f t="shared" si="656"/>
        <v>1945.74</v>
      </c>
      <c r="P1008" s="14">
        <v>2000</v>
      </c>
      <c r="Q1008" s="14">
        <f t="shared" si="687"/>
        <v>7983.14</v>
      </c>
    </row>
    <row r="1009" spans="1:17" s="3" customFormat="1" ht="18" customHeight="1" x14ac:dyDescent="0.15">
      <c r="A1009" s="24"/>
      <c r="B1009" s="11">
        <v>24</v>
      </c>
      <c r="C1009" s="12" t="s">
        <v>1906</v>
      </c>
      <c r="D1009" s="13" t="s">
        <v>1907</v>
      </c>
      <c r="E1009" s="12">
        <v>202412</v>
      </c>
      <c r="F1009" s="12" t="s">
        <v>23</v>
      </c>
      <c r="G1009" s="12">
        <v>1</v>
      </c>
      <c r="H1009" s="14">
        <v>648.58000000000004</v>
      </c>
      <c r="I1009" s="14">
        <v>20.27</v>
      </c>
      <c r="J1009" s="14">
        <v>4.05</v>
      </c>
      <c r="K1009" s="14">
        <f t="shared" si="655"/>
        <v>672.9</v>
      </c>
      <c r="L1009" s="14">
        <v>324.29000000000002</v>
      </c>
      <c r="M1009" s="14">
        <v>0</v>
      </c>
      <c r="N1009" s="14">
        <v>0</v>
      </c>
      <c r="O1009" s="14">
        <f t="shared" si="656"/>
        <v>324.29000000000002</v>
      </c>
      <c r="P1009" s="14">
        <v>0</v>
      </c>
      <c r="Q1009" s="14">
        <f t="shared" si="687"/>
        <v>997.19</v>
      </c>
    </row>
    <row r="1010" spans="1:17" s="3" customFormat="1" ht="18" customHeight="1" x14ac:dyDescent="0.15">
      <c r="A1010" s="24"/>
      <c r="B1010" s="11">
        <v>25</v>
      </c>
      <c r="C1010" s="12" t="s">
        <v>1908</v>
      </c>
      <c r="D1010" s="13" t="s">
        <v>1909</v>
      </c>
      <c r="E1010" s="12" t="s">
        <v>95</v>
      </c>
      <c r="F1010" s="12" t="s">
        <v>23</v>
      </c>
      <c r="G1010" s="12">
        <v>6</v>
      </c>
      <c r="H1010" s="14">
        <v>3891.48</v>
      </c>
      <c r="I1010" s="14">
        <v>121.62</v>
      </c>
      <c r="J1010" s="14">
        <v>24.3</v>
      </c>
      <c r="K1010" s="14">
        <f t="shared" si="655"/>
        <v>4037.4</v>
      </c>
      <c r="L1010" s="14">
        <v>1945.74</v>
      </c>
      <c r="M1010" s="14">
        <v>0</v>
      </c>
      <c r="N1010" s="14">
        <v>0</v>
      </c>
      <c r="O1010" s="14">
        <f t="shared" si="656"/>
        <v>1945.74</v>
      </c>
      <c r="P1010" s="14">
        <v>2000</v>
      </c>
      <c r="Q1010" s="14">
        <f t="shared" si="687"/>
        <v>7983.14</v>
      </c>
    </row>
    <row r="1011" spans="1:17" s="3" customFormat="1" ht="18" customHeight="1" x14ac:dyDescent="0.15">
      <c r="A1011" s="24"/>
      <c r="B1011" s="11">
        <v>26</v>
      </c>
      <c r="C1011" s="12" t="s">
        <v>1910</v>
      </c>
      <c r="D1011" s="13" t="s">
        <v>1911</v>
      </c>
      <c r="E1011" s="12">
        <v>202406</v>
      </c>
      <c r="F1011" s="12">
        <v>202406</v>
      </c>
      <c r="G1011" s="12">
        <v>1</v>
      </c>
      <c r="H1011" s="14">
        <v>648.58000000000004</v>
      </c>
      <c r="I1011" s="14">
        <v>20.27</v>
      </c>
      <c r="J1011" s="14">
        <v>4.05</v>
      </c>
      <c r="K1011" s="14">
        <f t="shared" si="655"/>
        <v>672.9</v>
      </c>
      <c r="L1011" s="14">
        <v>324.29000000000002</v>
      </c>
      <c r="M1011" s="14">
        <v>0</v>
      </c>
      <c r="N1011" s="14">
        <v>0</v>
      </c>
      <c r="O1011" s="14">
        <f t="shared" si="656"/>
        <v>324.29000000000002</v>
      </c>
      <c r="P1011" s="14">
        <v>0</v>
      </c>
      <c r="Q1011" s="14">
        <f t="shared" si="687"/>
        <v>997.19</v>
      </c>
    </row>
    <row r="1012" spans="1:17" s="3" customFormat="1" ht="18" customHeight="1" x14ac:dyDescent="0.15">
      <c r="A1012" s="24"/>
      <c r="B1012" s="11">
        <v>27</v>
      </c>
      <c r="C1012" s="12" t="s">
        <v>1912</v>
      </c>
      <c r="D1012" s="13" t="s">
        <v>1913</v>
      </c>
      <c r="E1012" s="12">
        <v>202404</v>
      </c>
      <c r="F1012" s="12">
        <v>202406</v>
      </c>
      <c r="G1012" s="12">
        <v>3</v>
      </c>
      <c r="H1012" s="14">
        <v>1945.74</v>
      </c>
      <c r="I1012" s="14">
        <v>60.81</v>
      </c>
      <c r="J1012" s="14">
        <v>12.15</v>
      </c>
      <c r="K1012" s="14">
        <f t="shared" si="655"/>
        <v>2018.7</v>
      </c>
      <c r="L1012" s="14">
        <v>972.87</v>
      </c>
      <c r="M1012" s="14">
        <v>0</v>
      </c>
      <c r="N1012" s="14">
        <v>0</v>
      </c>
      <c r="O1012" s="14">
        <f t="shared" si="656"/>
        <v>972.87</v>
      </c>
      <c r="P1012" s="14">
        <v>0</v>
      </c>
      <c r="Q1012" s="14">
        <f t="shared" si="687"/>
        <v>2991.57</v>
      </c>
    </row>
    <row r="1013" spans="1:17" s="3" customFormat="1" ht="18" customHeight="1" x14ac:dyDescent="0.15">
      <c r="A1013" s="24"/>
      <c r="B1013" s="11">
        <v>28</v>
      </c>
      <c r="C1013" s="12" t="s">
        <v>1914</v>
      </c>
      <c r="D1013" s="13" t="s">
        <v>1915</v>
      </c>
      <c r="E1013" s="12">
        <v>202404</v>
      </c>
      <c r="F1013" s="12">
        <v>202412</v>
      </c>
      <c r="G1013" s="12">
        <v>9</v>
      </c>
      <c r="H1013" s="14">
        <v>9531.36</v>
      </c>
      <c r="I1013" s="14">
        <v>297.89999999999998</v>
      </c>
      <c r="J1013" s="14">
        <v>59.58</v>
      </c>
      <c r="K1013" s="14">
        <f t="shared" si="655"/>
        <v>9888.84</v>
      </c>
      <c r="L1013" s="14">
        <v>4765.68</v>
      </c>
      <c r="M1013" s="14">
        <v>0</v>
      </c>
      <c r="N1013" s="14">
        <v>0</v>
      </c>
      <c r="O1013" s="14">
        <f t="shared" si="656"/>
        <v>4765.68</v>
      </c>
      <c r="P1013" s="14">
        <v>2000</v>
      </c>
      <c r="Q1013" s="14">
        <f t="shared" si="687"/>
        <v>16654.52</v>
      </c>
    </row>
    <row r="1014" spans="1:17" s="3" customFormat="1" ht="18" customHeight="1" x14ac:dyDescent="0.15">
      <c r="A1014" s="24"/>
      <c r="B1014" s="11">
        <v>29</v>
      </c>
      <c r="C1014" s="12" t="s">
        <v>1916</v>
      </c>
      <c r="D1014" s="13" t="s">
        <v>1917</v>
      </c>
      <c r="E1014" s="12">
        <v>202404</v>
      </c>
      <c r="F1014" s="12">
        <v>202405</v>
      </c>
      <c r="G1014" s="12">
        <v>2</v>
      </c>
      <c r="H1014" s="14">
        <v>1297.1600000000001</v>
      </c>
      <c r="I1014" s="14">
        <v>40.54</v>
      </c>
      <c r="J1014" s="14">
        <v>8.1</v>
      </c>
      <c r="K1014" s="14">
        <f t="shared" si="655"/>
        <v>1345.8</v>
      </c>
      <c r="L1014" s="14">
        <v>648.58000000000004</v>
      </c>
      <c r="M1014" s="14">
        <v>0</v>
      </c>
      <c r="N1014" s="14">
        <v>0</v>
      </c>
      <c r="O1014" s="14">
        <f t="shared" si="656"/>
        <v>648.58000000000004</v>
      </c>
      <c r="P1014" s="14">
        <v>2000</v>
      </c>
      <c r="Q1014" s="14">
        <f t="shared" si="687"/>
        <v>3994.38</v>
      </c>
    </row>
    <row r="1015" spans="1:17" s="3" customFormat="1" ht="18" customHeight="1" x14ac:dyDescent="0.15">
      <c r="A1015" s="24"/>
      <c r="B1015" s="11">
        <v>30</v>
      </c>
      <c r="C1015" s="12" t="s">
        <v>1918</v>
      </c>
      <c r="D1015" s="13" t="s">
        <v>1919</v>
      </c>
      <c r="E1015" s="12">
        <v>202404</v>
      </c>
      <c r="F1015" s="12">
        <v>202412</v>
      </c>
      <c r="G1015" s="12">
        <v>9</v>
      </c>
      <c r="H1015" s="14">
        <v>8807.0400000000009</v>
      </c>
      <c r="I1015" s="14">
        <v>275.22000000000003</v>
      </c>
      <c r="J1015" s="14">
        <v>55.08</v>
      </c>
      <c r="K1015" s="14">
        <f t="shared" si="655"/>
        <v>9137.34</v>
      </c>
      <c r="L1015" s="14">
        <v>4403.5200000000004</v>
      </c>
      <c r="M1015" s="14">
        <v>0</v>
      </c>
      <c r="N1015" s="14">
        <v>0</v>
      </c>
      <c r="O1015" s="14">
        <f t="shared" si="656"/>
        <v>4403.5200000000004</v>
      </c>
      <c r="P1015" s="14">
        <v>2000</v>
      </c>
      <c r="Q1015" s="14">
        <f t="shared" si="687"/>
        <v>15540.86</v>
      </c>
    </row>
    <row r="1016" spans="1:17" s="3" customFormat="1" ht="18" customHeight="1" x14ac:dyDescent="0.15">
      <c r="A1016" s="24"/>
      <c r="B1016" s="11">
        <v>31</v>
      </c>
      <c r="C1016" s="12" t="s">
        <v>1920</v>
      </c>
      <c r="D1016" s="13" t="s">
        <v>1921</v>
      </c>
      <c r="E1016" s="12">
        <v>202404</v>
      </c>
      <c r="F1016" s="12">
        <v>202405</v>
      </c>
      <c r="G1016" s="12">
        <v>2</v>
      </c>
      <c r="H1016" s="14">
        <v>1420.16</v>
      </c>
      <c r="I1016" s="14">
        <v>44.38</v>
      </c>
      <c r="J1016" s="14">
        <v>8.8800000000000008</v>
      </c>
      <c r="K1016" s="14">
        <f t="shared" si="655"/>
        <v>1473.4200000000003</v>
      </c>
      <c r="L1016" s="14">
        <v>710.08</v>
      </c>
      <c r="M1016" s="14">
        <v>0</v>
      </c>
      <c r="N1016" s="14">
        <v>0</v>
      </c>
      <c r="O1016" s="14">
        <f t="shared" si="656"/>
        <v>710.08</v>
      </c>
      <c r="P1016" s="14">
        <v>2000</v>
      </c>
      <c r="Q1016" s="14">
        <f t="shared" si="687"/>
        <v>4183.5</v>
      </c>
    </row>
    <row r="1017" spans="1:17" s="3" customFormat="1" ht="18" customHeight="1" x14ac:dyDescent="0.15">
      <c r="A1017" s="24"/>
      <c r="B1017" s="11">
        <v>32</v>
      </c>
      <c r="C1017" s="12" t="s">
        <v>1922</v>
      </c>
      <c r="D1017" s="13" t="s">
        <v>1923</v>
      </c>
      <c r="E1017" s="12">
        <v>202404</v>
      </c>
      <c r="F1017" s="12">
        <v>202405</v>
      </c>
      <c r="G1017" s="12">
        <v>2</v>
      </c>
      <c r="H1017" s="14">
        <v>1513.28</v>
      </c>
      <c r="I1017" s="14">
        <v>47.3</v>
      </c>
      <c r="J1017" s="14">
        <v>9.4600000000000009</v>
      </c>
      <c r="K1017" s="14">
        <f t="shared" si="655"/>
        <v>1570.04</v>
      </c>
      <c r="L1017" s="14">
        <v>756.64</v>
      </c>
      <c r="M1017" s="14">
        <v>0</v>
      </c>
      <c r="N1017" s="14">
        <v>0</v>
      </c>
      <c r="O1017" s="14">
        <f t="shared" si="656"/>
        <v>756.64</v>
      </c>
      <c r="P1017" s="14">
        <v>2000</v>
      </c>
      <c r="Q1017" s="14">
        <f t="shared" si="687"/>
        <v>4326.68</v>
      </c>
    </row>
    <row r="1018" spans="1:17" s="3" customFormat="1" ht="18" customHeight="1" x14ac:dyDescent="0.15">
      <c r="A1018" s="24"/>
      <c r="B1018" s="11">
        <v>33</v>
      </c>
      <c r="C1018" s="12" t="s">
        <v>1924</v>
      </c>
      <c r="D1018" s="13" t="s">
        <v>1925</v>
      </c>
      <c r="E1018" s="12">
        <v>202404</v>
      </c>
      <c r="F1018" s="12">
        <v>202412</v>
      </c>
      <c r="G1018" s="12">
        <v>9</v>
      </c>
      <c r="H1018" s="14">
        <v>9220.32</v>
      </c>
      <c r="I1018" s="14">
        <v>288.18</v>
      </c>
      <c r="J1018" s="14">
        <v>57.6</v>
      </c>
      <c r="K1018" s="14">
        <f t="shared" si="655"/>
        <v>9566.1</v>
      </c>
      <c r="L1018" s="14">
        <v>4610.16</v>
      </c>
      <c r="M1018" s="14">
        <v>0</v>
      </c>
      <c r="N1018" s="14">
        <v>0</v>
      </c>
      <c r="O1018" s="14">
        <f t="shared" si="656"/>
        <v>4610.16</v>
      </c>
      <c r="P1018" s="14">
        <v>2000</v>
      </c>
      <c r="Q1018" s="14">
        <f t="shared" si="687"/>
        <v>16176.26</v>
      </c>
    </row>
    <row r="1019" spans="1:17" s="3" customFormat="1" ht="18" customHeight="1" x14ac:dyDescent="0.15">
      <c r="A1019" s="24"/>
      <c r="B1019" s="11">
        <v>34</v>
      </c>
      <c r="C1019" s="12" t="s">
        <v>355</v>
      </c>
      <c r="D1019" s="13" t="s">
        <v>1926</v>
      </c>
      <c r="E1019" s="12">
        <v>202408</v>
      </c>
      <c r="F1019" s="12">
        <v>202412</v>
      </c>
      <c r="G1019" s="12">
        <v>5</v>
      </c>
      <c r="H1019" s="14">
        <v>3242.9</v>
      </c>
      <c r="I1019" s="14">
        <v>101.35</v>
      </c>
      <c r="J1019" s="14">
        <v>20.25</v>
      </c>
      <c r="K1019" s="14">
        <f t="shared" si="655"/>
        <v>3364.5</v>
      </c>
      <c r="L1019" s="14">
        <v>1621.45</v>
      </c>
      <c r="M1019" s="14">
        <v>0</v>
      </c>
      <c r="N1019" s="14">
        <v>0</v>
      </c>
      <c r="O1019" s="14">
        <f t="shared" si="656"/>
        <v>1621.45</v>
      </c>
      <c r="P1019" s="14">
        <v>0</v>
      </c>
      <c r="Q1019" s="14">
        <f t="shared" si="687"/>
        <v>4985.95</v>
      </c>
    </row>
    <row r="1020" spans="1:17" s="3" customFormat="1" ht="18" customHeight="1" x14ac:dyDescent="0.15">
      <c r="A1020" s="24"/>
      <c r="B1020" s="11">
        <v>35</v>
      </c>
      <c r="C1020" s="12" t="s">
        <v>1927</v>
      </c>
      <c r="D1020" s="13" t="s">
        <v>842</v>
      </c>
      <c r="E1020" s="12">
        <v>202409</v>
      </c>
      <c r="F1020" s="12">
        <v>202412</v>
      </c>
      <c r="G1020" s="12">
        <v>4</v>
      </c>
      <c r="H1020" s="14">
        <v>2594.3200000000002</v>
      </c>
      <c r="I1020" s="14">
        <v>81.08</v>
      </c>
      <c r="J1020" s="14">
        <v>16.2</v>
      </c>
      <c r="K1020" s="14">
        <f t="shared" si="655"/>
        <v>2691.6</v>
      </c>
      <c r="L1020" s="14">
        <v>1297.1600000000001</v>
      </c>
      <c r="M1020" s="14">
        <v>0</v>
      </c>
      <c r="N1020" s="14">
        <v>0</v>
      </c>
      <c r="O1020" s="14">
        <f t="shared" si="656"/>
        <v>1297.1600000000001</v>
      </c>
      <c r="P1020" s="14">
        <v>0</v>
      </c>
      <c r="Q1020" s="14">
        <f t="shared" si="687"/>
        <v>3988.76</v>
      </c>
    </row>
    <row r="1021" spans="1:17" s="3" customFormat="1" ht="18" customHeight="1" x14ac:dyDescent="0.15">
      <c r="A1021" s="24"/>
      <c r="B1021" s="11">
        <v>36</v>
      </c>
      <c r="C1021" s="15" t="s">
        <v>1928</v>
      </c>
      <c r="D1021" s="13" t="s">
        <v>1929</v>
      </c>
      <c r="E1021" s="12">
        <v>202404</v>
      </c>
      <c r="F1021" s="12">
        <v>202404</v>
      </c>
      <c r="G1021" s="12">
        <v>1</v>
      </c>
      <c r="H1021" s="14">
        <v>648.58000000000004</v>
      </c>
      <c r="I1021" s="14">
        <v>20.27</v>
      </c>
      <c r="J1021" s="14">
        <v>4.05</v>
      </c>
      <c r="K1021" s="14">
        <f t="shared" si="655"/>
        <v>672.9</v>
      </c>
      <c r="L1021" s="14">
        <v>324.29000000000002</v>
      </c>
      <c r="M1021" s="14">
        <v>0</v>
      </c>
      <c r="N1021" s="14">
        <v>0</v>
      </c>
      <c r="O1021" s="14">
        <f t="shared" si="656"/>
        <v>324.29000000000002</v>
      </c>
      <c r="P1021" s="14">
        <v>0</v>
      </c>
      <c r="Q1021" s="14">
        <f t="shared" si="687"/>
        <v>997.19</v>
      </c>
    </row>
    <row r="1022" spans="1:17" s="3" customFormat="1" ht="18" customHeight="1" x14ac:dyDescent="0.15">
      <c r="A1022" s="24"/>
      <c r="B1022" s="11">
        <v>37</v>
      </c>
      <c r="C1022" s="15" t="s">
        <v>1930</v>
      </c>
      <c r="D1022" s="13" t="s">
        <v>1931</v>
      </c>
      <c r="E1022" s="12">
        <v>202404</v>
      </c>
      <c r="F1022" s="12">
        <v>202404</v>
      </c>
      <c r="G1022" s="12">
        <v>1</v>
      </c>
      <c r="H1022" s="14">
        <v>1321.6</v>
      </c>
      <c r="I1022" s="14">
        <v>41.3</v>
      </c>
      <c r="J1022" s="14">
        <v>8.26</v>
      </c>
      <c r="K1022" s="14">
        <f t="shared" si="655"/>
        <v>1371.1599999999999</v>
      </c>
      <c r="L1022" s="14">
        <v>660.8</v>
      </c>
      <c r="M1022" s="14">
        <v>0</v>
      </c>
      <c r="N1022" s="14">
        <v>0</v>
      </c>
      <c r="O1022" s="14">
        <f t="shared" si="656"/>
        <v>660.8</v>
      </c>
      <c r="P1022" s="14">
        <v>0</v>
      </c>
      <c r="Q1022" s="14">
        <f t="shared" si="687"/>
        <v>2031.9599999999998</v>
      </c>
    </row>
    <row r="1023" spans="1:17" s="3" customFormat="1" ht="18" customHeight="1" x14ac:dyDescent="0.15">
      <c r="A1023" s="24"/>
      <c r="B1023" s="11">
        <v>38</v>
      </c>
      <c r="C1023" s="15" t="s">
        <v>1932</v>
      </c>
      <c r="D1023" s="13" t="s">
        <v>1933</v>
      </c>
      <c r="E1023" s="12">
        <v>202404</v>
      </c>
      <c r="F1023" s="12">
        <v>202405</v>
      </c>
      <c r="G1023" s="12">
        <v>2</v>
      </c>
      <c r="H1023" s="14">
        <v>1914.56</v>
      </c>
      <c r="I1023" s="14">
        <v>59.84</v>
      </c>
      <c r="J1023" s="14">
        <v>11.96</v>
      </c>
      <c r="K1023" s="14">
        <f t="shared" si="655"/>
        <v>1986.36</v>
      </c>
      <c r="L1023" s="14">
        <v>957.28</v>
      </c>
      <c r="M1023" s="14">
        <v>0</v>
      </c>
      <c r="N1023" s="14">
        <v>0</v>
      </c>
      <c r="O1023" s="14">
        <f t="shared" si="656"/>
        <v>957.28</v>
      </c>
      <c r="P1023" s="14">
        <v>0</v>
      </c>
      <c r="Q1023" s="14">
        <f t="shared" si="687"/>
        <v>2943.64</v>
      </c>
    </row>
    <row r="1024" spans="1:17" s="3" customFormat="1" ht="18" customHeight="1" x14ac:dyDescent="0.15">
      <c r="A1024" s="24"/>
      <c r="B1024" s="11">
        <v>39</v>
      </c>
      <c r="C1024" s="15" t="s">
        <v>1934</v>
      </c>
      <c r="D1024" s="13" t="s">
        <v>1935</v>
      </c>
      <c r="E1024" s="12">
        <v>202404</v>
      </c>
      <c r="F1024" s="12">
        <v>202406</v>
      </c>
      <c r="G1024" s="12">
        <v>3</v>
      </c>
      <c r="H1024" s="14">
        <v>4686.72</v>
      </c>
      <c r="I1024" s="14">
        <v>146.46</v>
      </c>
      <c r="J1024" s="14">
        <v>29.28</v>
      </c>
      <c r="K1024" s="14">
        <f t="shared" ref="K1024:K1093" si="688">SUM(H1024:J1024)</f>
        <v>4862.46</v>
      </c>
      <c r="L1024" s="14">
        <v>2343.36</v>
      </c>
      <c r="M1024" s="14">
        <v>0</v>
      </c>
      <c r="N1024" s="14">
        <v>0</v>
      </c>
      <c r="O1024" s="14">
        <f t="shared" ref="O1024:O1093" si="689">SUM(L1024:N1024)</f>
        <v>2343.36</v>
      </c>
      <c r="P1024" s="14">
        <v>0</v>
      </c>
      <c r="Q1024" s="14">
        <f t="shared" si="687"/>
        <v>7205.82</v>
      </c>
    </row>
    <row r="1025" spans="1:17" s="3" customFormat="1" ht="18" customHeight="1" x14ac:dyDescent="0.15">
      <c r="A1025" s="24"/>
      <c r="B1025" s="11">
        <v>40</v>
      </c>
      <c r="C1025" s="15" t="s">
        <v>1936</v>
      </c>
      <c r="D1025" s="13" t="s">
        <v>1937</v>
      </c>
      <c r="E1025" s="12">
        <v>202404</v>
      </c>
      <c r="F1025" s="12">
        <v>202406</v>
      </c>
      <c r="G1025" s="12">
        <v>3</v>
      </c>
      <c r="H1025" s="14">
        <v>4528.8</v>
      </c>
      <c r="I1025" s="14">
        <v>141.54</v>
      </c>
      <c r="J1025" s="14">
        <v>28.32</v>
      </c>
      <c r="K1025" s="14">
        <f t="shared" si="688"/>
        <v>4698.66</v>
      </c>
      <c r="L1025" s="14">
        <v>2264.4</v>
      </c>
      <c r="M1025" s="14">
        <v>0</v>
      </c>
      <c r="N1025" s="14">
        <v>0</v>
      </c>
      <c r="O1025" s="14">
        <f t="shared" si="689"/>
        <v>2264.4</v>
      </c>
      <c r="P1025" s="14">
        <v>0</v>
      </c>
      <c r="Q1025" s="14">
        <f t="shared" si="687"/>
        <v>6963.0599999999995</v>
      </c>
    </row>
    <row r="1026" spans="1:17" s="3" customFormat="1" ht="18" customHeight="1" x14ac:dyDescent="0.15">
      <c r="A1026" s="24"/>
      <c r="B1026" s="11">
        <v>41</v>
      </c>
      <c r="C1026" s="15" t="s">
        <v>1938</v>
      </c>
      <c r="D1026" s="13" t="s">
        <v>1939</v>
      </c>
      <c r="E1026" s="12">
        <v>202404</v>
      </c>
      <c r="F1026" s="12">
        <v>202406</v>
      </c>
      <c r="G1026" s="12">
        <v>3</v>
      </c>
      <c r="H1026" s="14">
        <v>4733.76</v>
      </c>
      <c r="I1026" s="14">
        <v>147.93</v>
      </c>
      <c r="J1026" s="14">
        <v>29.58</v>
      </c>
      <c r="K1026" s="14">
        <f t="shared" si="688"/>
        <v>4911.2700000000004</v>
      </c>
      <c r="L1026" s="14">
        <v>2366.88</v>
      </c>
      <c r="M1026" s="14">
        <v>0</v>
      </c>
      <c r="N1026" s="14">
        <v>0</v>
      </c>
      <c r="O1026" s="14">
        <f t="shared" si="689"/>
        <v>2366.88</v>
      </c>
      <c r="P1026" s="14">
        <v>0</v>
      </c>
      <c r="Q1026" s="14">
        <f t="shared" si="687"/>
        <v>7278.1500000000005</v>
      </c>
    </row>
    <row r="1027" spans="1:17" s="3" customFormat="1" ht="18" customHeight="1" x14ac:dyDescent="0.15">
      <c r="A1027" s="24"/>
      <c r="B1027" s="11">
        <v>42</v>
      </c>
      <c r="C1027" s="15" t="s">
        <v>1940</v>
      </c>
      <c r="D1027" s="13" t="s">
        <v>1941</v>
      </c>
      <c r="E1027" s="12">
        <v>202404</v>
      </c>
      <c r="F1027" s="12">
        <v>202406</v>
      </c>
      <c r="G1027" s="12">
        <v>3</v>
      </c>
      <c r="H1027" s="14">
        <v>4583.04</v>
      </c>
      <c r="I1027" s="14">
        <v>143.22</v>
      </c>
      <c r="J1027" s="14">
        <v>28.65</v>
      </c>
      <c r="K1027" s="14">
        <f t="shared" si="688"/>
        <v>4754.91</v>
      </c>
      <c r="L1027" s="14">
        <v>2291.52</v>
      </c>
      <c r="M1027" s="14">
        <v>0</v>
      </c>
      <c r="N1027" s="14">
        <v>0</v>
      </c>
      <c r="O1027" s="14">
        <f t="shared" si="689"/>
        <v>2291.52</v>
      </c>
      <c r="P1027" s="14">
        <v>0</v>
      </c>
      <c r="Q1027" s="14">
        <f t="shared" si="687"/>
        <v>7046.43</v>
      </c>
    </row>
    <row r="1028" spans="1:17" s="3" customFormat="1" ht="18" customHeight="1" x14ac:dyDescent="0.15">
      <c r="A1028" s="24"/>
      <c r="B1028" s="11">
        <v>43</v>
      </c>
      <c r="C1028" s="15" t="s">
        <v>1942</v>
      </c>
      <c r="D1028" s="13" t="s">
        <v>1943</v>
      </c>
      <c r="E1028" s="12">
        <v>202404</v>
      </c>
      <c r="F1028" s="12">
        <v>202408</v>
      </c>
      <c r="G1028" s="12">
        <v>5</v>
      </c>
      <c r="H1028" s="14">
        <v>4266.3999999999996</v>
      </c>
      <c r="I1028" s="14">
        <v>133.35</v>
      </c>
      <c r="J1028" s="14">
        <v>26.65</v>
      </c>
      <c r="K1028" s="14">
        <f t="shared" si="688"/>
        <v>4426.3999999999996</v>
      </c>
      <c r="L1028" s="14">
        <v>2133.1999999999998</v>
      </c>
      <c r="M1028" s="14">
        <v>0</v>
      </c>
      <c r="N1028" s="14">
        <v>0</v>
      </c>
      <c r="O1028" s="14">
        <f t="shared" si="689"/>
        <v>2133.1999999999998</v>
      </c>
      <c r="P1028" s="14">
        <v>0</v>
      </c>
      <c r="Q1028" s="14">
        <f t="shared" si="687"/>
        <v>6559.5999999999995</v>
      </c>
    </row>
    <row r="1029" spans="1:17" s="3" customFormat="1" ht="18" customHeight="1" x14ac:dyDescent="0.15">
      <c r="A1029" s="24"/>
      <c r="B1029" s="11">
        <v>44</v>
      </c>
      <c r="C1029" s="15" t="s">
        <v>1944</v>
      </c>
      <c r="D1029" s="13" t="s">
        <v>1945</v>
      </c>
      <c r="E1029" s="12">
        <v>202404</v>
      </c>
      <c r="F1029" s="12">
        <v>202406</v>
      </c>
      <c r="G1029" s="12">
        <v>3</v>
      </c>
      <c r="H1029" s="14">
        <v>3109.44</v>
      </c>
      <c r="I1029" s="14">
        <v>97.17</v>
      </c>
      <c r="J1029" s="14">
        <v>19.440000000000001</v>
      </c>
      <c r="K1029" s="14">
        <f t="shared" si="688"/>
        <v>3226.05</v>
      </c>
      <c r="L1029" s="14">
        <v>1554.72</v>
      </c>
      <c r="M1029" s="14">
        <v>0</v>
      </c>
      <c r="N1029" s="14">
        <v>0</v>
      </c>
      <c r="O1029" s="14">
        <f t="shared" si="689"/>
        <v>1554.72</v>
      </c>
      <c r="P1029" s="14">
        <v>0</v>
      </c>
      <c r="Q1029" s="14">
        <f t="shared" si="687"/>
        <v>4780.7700000000004</v>
      </c>
    </row>
    <row r="1030" spans="1:17" s="3" customFormat="1" ht="18" customHeight="1" x14ac:dyDescent="0.15">
      <c r="A1030" s="24"/>
      <c r="B1030" s="11">
        <v>45</v>
      </c>
      <c r="C1030" s="15" t="s">
        <v>1946</v>
      </c>
      <c r="D1030" s="13" t="s">
        <v>1947</v>
      </c>
      <c r="E1030" s="12">
        <v>202404</v>
      </c>
      <c r="F1030" s="12">
        <v>202406</v>
      </c>
      <c r="G1030" s="12">
        <v>3</v>
      </c>
      <c r="H1030" s="14">
        <v>2953.44</v>
      </c>
      <c r="I1030" s="14">
        <v>92.31</v>
      </c>
      <c r="J1030" s="14">
        <v>18.45</v>
      </c>
      <c r="K1030" s="14">
        <f t="shared" si="688"/>
        <v>3064.2</v>
      </c>
      <c r="L1030" s="14">
        <v>1476.72</v>
      </c>
      <c r="M1030" s="14">
        <v>0</v>
      </c>
      <c r="N1030" s="14">
        <v>0</v>
      </c>
      <c r="O1030" s="14">
        <f t="shared" si="689"/>
        <v>1476.72</v>
      </c>
      <c r="P1030" s="14">
        <v>0</v>
      </c>
      <c r="Q1030" s="14">
        <f t="shared" si="687"/>
        <v>4540.92</v>
      </c>
    </row>
    <row r="1031" spans="1:17" s="3" customFormat="1" ht="18" customHeight="1" x14ac:dyDescent="0.15">
      <c r="A1031" s="24"/>
      <c r="B1031" s="11">
        <v>46</v>
      </c>
      <c r="C1031" s="15" t="s">
        <v>1948</v>
      </c>
      <c r="D1031" s="13" t="s">
        <v>1949</v>
      </c>
      <c r="E1031" s="12">
        <v>202404</v>
      </c>
      <c r="F1031" s="12">
        <v>202406</v>
      </c>
      <c r="G1031" s="12">
        <v>3</v>
      </c>
      <c r="H1031" s="14">
        <v>3032.16</v>
      </c>
      <c r="I1031" s="14">
        <v>94.77</v>
      </c>
      <c r="J1031" s="14">
        <v>18.96</v>
      </c>
      <c r="K1031" s="14">
        <f t="shared" si="688"/>
        <v>3145.89</v>
      </c>
      <c r="L1031" s="14">
        <v>1516.08</v>
      </c>
      <c r="M1031" s="14">
        <v>0</v>
      </c>
      <c r="N1031" s="14">
        <v>0</v>
      </c>
      <c r="O1031" s="14">
        <f t="shared" si="689"/>
        <v>1516.08</v>
      </c>
      <c r="P1031" s="14">
        <v>0</v>
      </c>
      <c r="Q1031" s="14">
        <f t="shared" si="687"/>
        <v>4661.9699999999993</v>
      </c>
    </row>
    <row r="1032" spans="1:17" s="3" customFormat="1" ht="18" customHeight="1" x14ac:dyDescent="0.15">
      <c r="A1032" s="24"/>
      <c r="B1032" s="11">
        <v>47</v>
      </c>
      <c r="C1032" s="15" t="s">
        <v>1950</v>
      </c>
      <c r="D1032" s="13" t="s">
        <v>1951</v>
      </c>
      <c r="E1032" s="12">
        <v>202404</v>
      </c>
      <c r="F1032" s="12">
        <v>202406</v>
      </c>
      <c r="G1032" s="12">
        <v>3</v>
      </c>
      <c r="H1032" s="14">
        <v>1945.74</v>
      </c>
      <c r="I1032" s="14">
        <v>60.81</v>
      </c>
      <c r="J1032" s="14">
        <v>12.15</v>
      </c>
      <c r="K1032" s="14">
        <f t="shared" si="688"/>
        <v>2018.7</v>
      </c>
      <c r="L1032" s="14">
        <v>972.87</v>
      </c>
      <c r="M1032" s="14">
        <v>0</v>
      </c>
      <c r="N1032" s="14">
        <v>0</v>
      </c>
      <c r="O1032" s="14">
        <f t="shared" si="689"/>
        <v>972.87</v>
      </c>
      <c r="P1032" s="14">
        <v>0</v>
      </c>
      <c r="Q1032" s="14">
        <f t="shared" si="687"/>
        <v>2991.57</v>
      </c>
    </row>
    <row r="1033" spans="1:17" s="3" customFormat="1" ht="18" customHeight="1" x14ac:dyDescent="0.15">
      <c r="A1033" s="24"/>
      <c r="B1033" s="11">
        <v>48</v>
      </c>
      <c r="C1033" s="15" t="s">
        <v>1952</v>
      </c>
      <c r="D1033" s="13" t="s">
        <v>1596</v>
      </c>
      <c r="E1033" s="12">
        <v>202404</v>
      </c>
      <c r="F1033" s="12">
        <v>202408</v>
      </c>
      <c r="G1033" s="12">
        <v>5</v>
      </c>
      <c r="H1033" s="14">
        <v>4668.8</v>
      </c>
      <c r="I1033" s="14">
        <v>145.9</v>
      </c>
      <c r="J1033" s="14">
        <v>29.2</v>
      </c>
      <c r="K1033" s="14">
        <f t="shared" si="688"/>
        <v>4843.8999999999996</v>
      </c>
      <c r="L1033" s="14">
        <v>2334.4</v>
      </c>
      <c r="M1033" s="14">
        <v>0</v>
      </c>
      <c r="N1033" s="14">
        <v>0</v>
      </c>
      <c r="O1033" s="14">
        <f t="shared" si="689"/>
        <v>2334.4</v>
      </c>
      <c r="P1033" s="14">
        <v>0</v>
      </c>
      <c r="Q1033" s="14">
        <f t="shared" si="687"/>
        <v>7178.2999999999993</v>
      </c>
    </row>
    <row r="1034" spans="1:17" s="3" customFormat="1" ht="18" customHeight="1" x14ac:dyDescent="0.15">
      <c r="A1034" s="24"/>
      <c r="B1034" s="11">
        <v>49</v>
      </c>
      <c r="C1034" s="15" t="s">
        <v>1953</v>
      </c>
      <c r="D1034" s="13" t="s">
        <v>1954</v>
      </c>
      <c r="E1034" s="12">
        <v>202404</v>
      </c>
      <c r="F1034" s="12">
        <v>202406</v>
      </c>
      <c r="G1034" s="12">
        <v>3</v>
      </c>
      <c r="H1034" s="14">
        <v>3010.56</v>
      </c>
      <c r="I1034" s="14">
        <v>94.08</v>
      </c>
      <c r="J1034" s="14">
        <v>18.809999999999999</v>
      </c>
      <c r="K1034" s="14">
        <f t="shared" si="688"/>
        <v>3123.45</v>
      </c>
      <c r="L1034" s="14">
        <v>1505.28</v>
      </c>
      <c r="M1034" s="14">
        <v>0</v>
      </c>
      <c r="N1034" s="14">
        <v>0</v>
      </c>
      <c r="O1034" s="14">
        <f t="shared" si="689"/>
        <v>1505.28</v>
      </c>
      <c r="P1034" s="14">
        <v>0</v>
      </c>
      <c r="Q1034" s="14">
        <f t="shared" si="687"/>
        <v>4628.7299999999996</v>
      </c>
    </row>
    <row r="1035" spans="1:17" s="3" customFormat="1" ht="18" customHeight="1" x14ac:dyDescent="0.15">
      <c r="A1035" s="24"/>
      <c r="B1035" s="11">
        <v>50</v>
      </c>
      <c r="C1035" s="15" t="s">
        <v>1955</v>
      </c>
      <c r="D1035" s="13" t="s">
        <v>1956</v>
      </c>
      <c r="E1035" s="12">
        <v>202404</v>
      </c>
      <c r="F1035" s="12">
        <v>202406</v>
      </c>
      <c r="G1035" s="12">
        <v>3</v>
      </c>
      <c r="H1035" s="14">
        <v>3006.72</v>
      </c>
      <c r="I1035" s="14">
        <v>93.96</v>
      </c>
      <c r="J1035" s="14">
        <v>18.78</v>
      </c>
      <c r="K1035" s="14">
        <f t="shared" si="688"/>
        <v>3119.46</v>
      </c>
      <c r="L1035" s="14">
        <v>1503.36</v>
      </c>
      <c r="M1035" s="14">
        <v>0</v>
      </c>
      <c r="N1035" s="14">
        <v>0</v>
      </c>
      <c r="O1035" s="14">
        <f t="shared" si="689"/>
        <v>1503.36</v>
      </c>
      <c r="P1035" s="14">
        <v>0</v>
      </c>
      <c r="Q1035" s="14">
        <f t="shared" si="687"/>
        <v>4622.82</v>
      </c>
    </row>
    <row r="1036" spans="1:17" s="3" customFormat="1" ht="18" customHeight="1" x14ac:dyDescent="0.15">
      <c r="A1036" s="24"/>
      <c r="B1036" s="11">
        <v>51</v>
      </c>
      <c r="C1036" s="15" t="s">
        <v>1957</v>
      </c>
      <c r="D1036" s="13" t="s">
        <v>1958</v>
      </c>
      <c r="E1036" s="12">
        <v>202404</v>
      </c>
      <c r="F1036" s="12">
        <v>202409</v>
      </c>
      <c r="G1036" s="12">
        <v>6</v>
      </c>
      <c r="H1036" s="14">
        <v>7115.52</v>
      </c>
      <c r="I1036" s="14">
        <v>222.36</v>
      </c>
      <c r="J1036" s="14">
        <v>44.46</v>
      </c>
      <c r="K1036" s="14">
        <f t="shared" si="688"/>
        <v>7382.34</v>
      </c>
      <c r="L1036" s="14">
        <v>3557.76</v>
      </c>
      <c r="M1036" s="14">
        <v>0</v>
      </c>
      <c r="N1036" s="14">
        <v>0</v>
      </c>
      <c r="O1036" s="14">
        <f t="shared" si="689"/>
        <v>3557.76</v>
      </c>
      <c r="P1036" s="14">
        <v>0</v>
      </c>
      <c r="Q1036" s="14">
        <f t="shared" si="687"/>
        <v>10940.1</v>
      </c>
    </row>
    <row r="1037" spans="1:17" s="3" customFormat="1" ht="18" customHeight="1" x14ac:dyDescent="0.15">
      <c r="A1037" s="24"/>
      <c r="B1037" s="11">
        <v>52</v>
      </c>
      <c r="C1037" s="15" t="s">
        <v>1959</v>
      </c>
      <c r="D1037" s="13" t="s">
        <v>1960</v>
      </c>
      <c r="E1037" s="12">
        <v>202404</v>
      </c>
      <c r="F1037" s="12">
        <v>202405</v>
      </c>
      <c r="G1037" s="12">
        <v>2</v>
      </c>
      <c r="H1037" s="14">
        <v>1867.2</v>
      </c>
      <c r="I1037" s="14">
        <v>58.36</v>
      </c>
      <c r="J1037" s="14">
        <v>11.68</v>
      </c>
      <c r="K1037" s="14">
        <f t="shared" si="688"/>
        <v>1937.24</v>
      </c>
      <c r="L1037" s="14">
        <v>933.6</v>
      </c>
      <c r="M1037" s="14">
        <v>0</v>
      </c>
      <c r="N1037" s="14">
        <v>0</v>
      </c>
      <c r="O1037" s="14">
        <f t="shared" si="689"/>
        <v>933.6</v>
      </c>
      <c r="P1037" s="14">
        <v>0</v>
      </c>
      <c r="Q1037" s="14">
        <f t="shared" si="687"/>
        <v>2870.84</v>
      </c>
    </row>
    <row r="1038" spans="1:17" s="3" customFormat="1" ht="18" customHeight="1" x14ac:dyDescent="0.15">
      <c r="A1038" s="24"/>
      <c r="B1038" s="11">
        <v>53</v>
      </c>
      <c r="C1038" s="15" t="s">
        <v>1961</v>
      </c>
      <c r="D1038" s="13" t="s">
        <v>1962</v>
      </c>
      <c r="E1038" s="12">
        <v>202404</v>
      </c>
      <c r="F1038" s="12">
        <v>202408</v>
      </c>
      <c r="G1038" s="12">
        <v>5</v>
      </c>
      <c r="H1038" s="14">
        <v>4061.6</v>
      </c>
      <c r="I1038" s="14">
        <v>126.95</v>
      </c>
      <c r="J1038" s="14">
        <v>25.4</v>
      </c>
      <c r="K1038" s="14">
        <f t="shared" si="688"/>
        <v>4213.95</v>
      </c>
      <c r="L1038" s="14">
        <v>2030.8</v>
      </c>
      <c r="M1038" s="14">
        <v>0</v>
      </c>
      <c r="N1038" s="14">
        <v>0</v>
      </c>
      <c r="O1038" s="14">
        <f t="shared" si="689"/>
        <v>2030.8</v>
      </c>
      <c r="P1038" s="14">
        <v>0</v>
      </c>
      <c r="Q1038" s="14">
        <f t="shared" si="687"/>
        <v>6244.75</v>
      </c>
    </row>
    <row r="1039" spans="1:17" s="3" customFormat="1" ht="18" customHeight="1" x14ac:dyDescent="0.15">
      <c r="A1039" s="24"/>
      <c r="B1039" s="11">
        <v>54</v>
      </c>
      <c r="C1039" s="15" t="s">
        <v>1963</v>
      </c>
      <c r="D1039" s="13" t="s">
        <v>1964</v>
      </c>
      <c r="E1039" s="12">
        <v>202404</v>
      </c>
      <c r="F1039" s="12">
        <v>202408</v>
      </c>
      <c r="G1039" s="12">
        <v>5</v>
      </c>
      <c r="H1039" s="14">
        <v>4480.8</v>
      </c>
      <c r="I1039" s="14">
        <v>140.05000000000001</v>
      </c>
      <c r="J1039" s="14">
        <v>28</v>
      </c>
      <c r="K1039" s="14">
        <f t="shared" si="688"/>
        <v>4648.8500000000004</v>
      </c>
      <c r="L1039" s="14">
        <v>2240.4</v>
      </c>
      <c r="M1039" s="14">
        <v>0</v>
      </c>
      <c r="N1039" s="14">
        <v>0</v>
      </c>
      <c r="O1039" s="14">
        <f t="shared" si="689"/>
        <v>2240.4</v>
      </c>
      <c r="P1039" s="14">
        <v>0</v>
      </c>
      <c r="Q1039" s="14">
        <f t="shared" si="687"/>
        <v>6889.25</v>
      </c>
    </row>
    <row r="1040" spans="1:17" s="3" customFormat="1" ht="18" customHeight="1" x14ac:dyDescent="0.15">
      <c r="A1040" s="24"/>
      <c r="B1040" s="11">
        <v>55</v>
      </c>
      <c r="C1040" s="15" t="s">
        <v>1965</v>
      </c>
      <c r="D1040" s="13" t="s">
        <v>1966</v>
      </c>
      <c r="E1040" s="12">
        <v>202404</v>
      </c>
      <c r="F1040" s="12">
        <v>202408</v>
      </c>
      <c r="G1040" s="12">
        <v>5</v>
      </c>
      <c r="H1040" s="14">
        <v>4580</v>
      </c>
      <c r="I1040" s="14">
        <v>143.15</v>
      </c>
      <c r="J1040" s="14">
        <v>28.65</v>
      </c>
      <c r="K1040" s="14">
        <f t="shared" si="688"/>
        <v>4751.7999999999993</v>
      </c>
      <c r="L1040" s="14">
        <v>2290</v>
      </c>
      <c r="M1040" s="14">
        <v>0</v>
      </c>
      <c r="N1040" s="14">
        <v>0</v>
      </c>
      <c r="O1040" s="14">
        <f t="shared" si="689"/>
        <v>2290</v>
      </c>
      <c r="P1040" s="14">
        <v>0</v>
      </c>
      <c r="Q1040" s="14">
        <f t="shared" si="687"/>
        <v>7041.7999999999993</v>
      </c>
    </row>
    <row r="1041" spans="1:17" s="3" customFormat="1" ht="18" customHeight="1" x14ac:dyDescent="0.15">
      <c r="A1041" s="24"/>
      <c r="B1041" s="11">
        <v>56</v>
      </c>
      <c r="C1041" s="15" t="s">
        <v>1967</v>
      </c>
      <c r="D1041" s="13" t="s">
        <v>1968</v>
      </c>
      <c r="E1041" s="12">
        <v>202404</v>
      </c>
      <c r="F1041" s="12">
        <v>202406</v>
      </c>
      <c r="G1041" s="12">
        <v>3</v>
      </c>
      <c r="H1041" s="14">
        <v>2949.12</v>
      </c>
      <c r="I1041" s="14">
        <v>92.16</v>
      </c>
      <c r="J1041" s="14">
        <v>18.420000000000002</v>
      </c>
      <c r="K1041" s="14">
        <f t="shared" si="688"/>
        <v>3059.7</v>
      </c>
      <c r="L1041" s="14">
        <v>1474.56</v>
      </c>
      <c r="M1041" s="14">
        <v>0</v>
      </c>
      <c r="N1041" s="14">
        <v>0</v>
      </c>
      <c r="O1041" s="14">
        <f t="shared" si="689"/>
        <v>1474.56</v>
      </c>
      <c r="P1041" s="14">
        <v>0</v>
      </c>
      <c r="Q1041" s="14">
        <f t="shared" si="687"/>
        <v>4534.26</v>
      </c>
    </row>
    <row r="1042" spans="1:17" s="3" customFormat="1" ht="18" customHeight="1" x14ac:dyDescent="0.15">
      <c r="A1042" s="24"/>
      <c r="B1042" s="11">
        <v>57</v>
      </c>
      <c r="C1042" s="15" t="s">
        <v>1969</v>
      </c>
      <c r="D1042" s="13" t="s">
        <v>1970</v>
      </c>
      <c r="E1042" s="12">
        <v>202404</v>
      </c>
      <c r="F1042" s="12">
        <v>202406</v>
      </c>
      <c r="G1042" s="12">
        <v>3</v>
      </c>
      <c r="H1042" s="14">
        <v>2940</v>
      </c>
      <c r="I1042" s="14">
        <v>91.89</v>
      </c>
      <c r="J1042" s="14">
        <v>18.39</v>
      </c>
      <c r="K1042" s="14">
        <f t="shared" si="688"/>
        <v>3050.2799999999997</v>
      </c>
      <c r="L1042" s="14">
        <v>1470</v>
      </c>
      <c r="M1042" s="14">
        <v>0</v>
      </c>
      <c r="N1042" s="14">
        <v>0</v>
      </c>
      <c r="O1042" s="14">
        <f t="shared" si="689"/>
        <v>1470</v>
      </c>
      <c r="P1042" s="14">
        <v>0</v>
      </c>
      <c r="Q1042" s="14">
        <f t="shared" si="687"/>
        <v>4520.28</v>
      </c>
    </row>
    <row r="1043" spans="1:17" s="3" customFormat="1" ht="18" customHeight="1" x14ac:dyDescent="0.15">
      <c r="A1043" s="24"/>
      <c r="B1043" s="11">
        <v>58</v>
      </c>
      <c r="C1043" s="15" t="s">
        <v>1971</v>
      </c>
      <c r="D1043" s="13" t="s">
        <v>1972</v>
      </c>
      <c r="E1043" s="12">
        <v>202404</v>
      </c>
      <c r="F1043" s="12">
        <v>202406</v>
      </c>
      <c r="G1043" s="12">
        <v>3</v>
      </c>
      <c r="H1043" s="14">
        <v>3226.08</v>
      </c>
      <c r="I1043" s="14">
        <v>100.83</v>
      </c>
      <c r="J1043" s="14">
        <v>20.16</v>
      </c>
      <c r="K1043" s="14">
        <f t="shared" si="688"/>
        <v>3347.0699999999997</v>
      </c>
      <c r="L1043" s="14">
        <v>1613.04</v>
      </c>
      <c r="M1043" s="14">
        <v>0</v>
      </c>
      <c r="N1043" s="14">
        <v>0</v>
      </c>
      <c r="O1043" s="14">
        <f t="shared" si="689"/>
        <v>1613.04</v>
      </c>
      <c r="P1043" s="14">
        <v>0</v>
      </c>
      <c r="Q1043" s="14">
        <f t="shared" si="687"/>
        <v>4960.1099999999997</v>
      </c>
    </row>
    <row r="1044" spans="1:17" s="3" customFormat="1" ht="18" customHeight="1" x14ac:dyDescent="0.15">
      <c r="A1044" s="24"/>
      <c r="B1044" s="11">
        <v>59</v>
      </c>
      <c r="C1044" s="15" t="s">
        <v>1973</v>
      </c>
      <c r="D1044" s="13" t="s">
        <v>1974</v>
      </c>
      <c r="E1044" s="12">
        <v>202404</v>
      </c>
      <c r="F1044" s="12">
        <v>202406</v>
      </c>
      <c r="G1044" s="12">
        <v>3</v>
      </c>
      <c r="H1044" s="14">
        <v>3253.92</v>
      </c>
      <c r="I1044" s="14">
        <v>101.7</v>
      </c>
      <c r="J1044" s="14">
        <v>20.34</v>
      </c>
      <c r="K1044" s="14">
        <f t="shared" si="688"/>
        <v>3375.96</v>
      </c>
      <c r="L1044" s="14">
        <v>1626.96</v>
      </c>
      <c r="M1044" s="14">
        <v>0</v>
      </c>
      <c r="N1044" s="14">
        <v>0</v>
      </c>
      <c r="O1044" s="14">
        <f t="shared" si="689"/>
        <v>1626.96</v>
      </c>
      <c r="P1044" s="14">
        <v>0</v>
      </c>
      <c r="Q1044" s="14">
        <f t="shared" si="687"/>
        <v>5002.92</v>
      </c>
    </row>
    <row r="1045" spans="1:17" s="3" customFormat="1" ht="18" customHeight="1" x14ac:dyDescent="0.15">
      <c r="A1045" s="24"/>
      <c r="B1045" s="11">
        <v>60</v>
      </c>
      <c r="C1045" s="15" t="s">
        <v>1975</v>
      </c>
      <c r="D1045" s="13" t="s">
        <v>1976</v>
      </c>
      <c r="E1045" s="12">
        <v>202404</v>
      </c>
      <c r="F1045" s="12">
        <v>202408</v>
      </c>
      <c r="G1045" s="12">
        <v>5</v>
      </c>
      <c r="H1045" s="14">
        <v>4790.3999999999996</v>
      </c>
      <c r="I1045" s="14">
        <v>149.69999999999999</v>
      </c>
      <c r="J1045" s="14">
        <v>29.95</v>
      </c>
      <c r="K1045" s="14">
        <f t="shared" si="688"/>
        <v>4970.0499999999993</v>
      </c>
      <c r="L1045" s="14">
        <v>2395.1999999999998</v>
      </c>
      <c r="M1045" s="14">
        <v>0</v>
      </c>
      <c r="N1045" s="14">
        <v>0</v>
      </c>
      <c r="O1045" s="14">
        <f t="shared" si="689"/>
        <v>2395.1999999999998</v>
      </c>
      <c r="P1045" s="14">
        <v>0</v>
      </c>
      <c r="Q1045" s="14">
        <f t="shared" si="687"/>
        <v>7365.2499999999991</v>
      </c>
    </row>
    <row r="1046" spans="1:17" s="3" customFormat="1" ht="18" customHeight="1" x14ac:dyDescent="0.15">
      <c r="A1046" s="24"/>
      <c r="B1046" s="11">
        <v>61</v>
      </c>
      <c r="C1046" s="15" t="s">
        <v>1977</v>
      </c>
      <c r="D1046" s="13" t="s">
        <v>1978</v>
      </c>
      <c r="E1046" s="12">
        <v>202404</v>
      </c>
      <c r="F1046" s="12">
        <v>202406</v>
      </c>
      <c r="G1046" s="12">
        <v>3</v>
      </c>
      <c r="H1046" s="14">
        <v>3512.16</v>
      </c>
      <c r="I1046" s="14">
        <v>109.77</v>
      </c>
      <c r="J1046" s="14">
        <v>21.96</v>
      </c>
      <c r="K1046" s="14">
        <f t="shared" si="688"/>
        <v>3643.89</v>
      </c>
      <c r="L1046" s="14">
        <v>1756.08</v>
      </c>
      <c r="M1046" s="14">
        <v>0</v>
      </c>
      <c r="N1046" s="14">
        <v>0</v>
      </c>
      <c r="O1046" s="14">
        <f t="shared" si="689"/>
        <v>1756.08</v>
      </c>
      <c r="P1046" s="14">
        <v>0</v>
      </c>
      <c r="Q1046" s="14">
        <f t="shared" si="687"/>
        <v>5399.9699999999993</v>
      </c>
    </row>
    <row r="1047" spans="1:17" s="3" customFormat="1" ht="18" customHeight="1" x14ac:dyDescent="0.15">
      <c r="A1047" s="24"/>
      <c r="B1047" s="11">
        <v>62</v>
      </c>
      <c r="C1047" s="15" t="s">
        <v>1979</v>
      </c>
      <c r="D1047" s="13" t="s">
        <v>1980</v>
      </c>
      <c r="E1047" s="12">
        <v>202404</v>
      </c>
      <c r="F1047" s="12">
        <v>202406</v>
      </c>
      <c r="G1047" s="12">
        <v>3</v>
      </c>
      <c r="H1047" s="14">
        <v>3231.36</v>
      </c>
      <c r="I1047" s="14">
        <v>100.98</v>
      </c>
      <c r="J1047" s="14">
        <v>20.190000000000001</v>
      </c>
      <c r="K1047" s="14">
        <f t="shared" si="688"/>
        <v>3352.53</v>
      </c>
      <c r="L1047" s="14">
        <v>1615.68</v>
      </c>
      <c r="M1047" s="14">
        <v>0</v>
      </c>
      <c r="N1047" s="14">
        <v>0</v>
      </c>
      <c r="O1047" s="14">
        <f t="shared" si="689"/>
        <v>1615.68</v>
      </c>
      <c r="P1047" s="14">
        <v>0</v>
      </c>
      <c r="Q1047" s="14">
        <f t="shared" si="687"/>
        <v>4968.21</v>
      </c>
    </row>
    <row r="1048" spans="1:17" s="3" customFormat="1" ht="18" customHeight="1" x14ac:dyDescent="0.15">
      <c r="A1048" s="24"/>
      <c r="B1048" s="11">
        <v>63</v>
      </c>
      <c r="C1048" s="15" t="s">
        <v>1981</v>
      </c>
      <c r="D1048" s="13" t="s">
        <v>1982</v>
      </c>
      <c r="E1048" s="12">
        <v>202404</v>
      </c>
      <c r="F1048" s="12">
        <v>202408</v>
      </c>
      <c r="G1048" s="12">
        <v>5</v>
      </c>
      <c r="H1048" s="14">
        <v>4418.3999999999996</v>
      </c>
      <c r="I1048" s="14">
        <v>138.1</v>
      </c>
      <c r="J1048" s="14">
        <v>27.6</v>
      </c>
      <c r="K1048" s="14">
        <f t="shared" si="688"/>
        <v>4584.1000000000004</v>
      </c>
      <c r="L1048" s="14">
        <v>2209.1999999999998</v>
      </c>
      <c r="M1048" s="14">
        <v>0</v>
      </c>
      <c r="N1048" s="14">
        <v>0</v>
      </c>
      <c r="O1048" s="14">
        <f t="shared" si="689"/>
        <v>2209.1999999999998</v>
      </c>
      <c r="P1048" s="14">
        <v>0</v>
      </c>
      <c r="Q1048" s="14">
        <f t="shared" si="687"/>
        <v>6793.3</v>
      </c>
    </row>
    <row r="1049" spans="1:17" s="3" customFormat="1" ht="18" customHeight="1" x14ac:dyDescent="0.15">
      <c r="A1049" s="24"/>
      <c r="B1049" s="11">
        <v>64</v>
      </c>
      <c r="C1049" s="15" t="s">
        <v>1983</v>
      </c>
      <c r="D1049" s="13" t="s">
        <v>1984</v>
      </c>
      <c r="E1049" s="12">
        <v>202404</v>
      </c>
      <c r="F1049" s="12">
        <v>202406</v>
      </c>
      <c r="G1049" s="12">
        <v>3</v>
      </c>
      <c r="H1049" s="14">
        <v>2802.24</v>
      </c>
      <c r="I1049" s="14">
        <v>87.57</v>
      </c>
      <c r="J1049" s="14">
        <v>17.52</v>
      </c>
      <c r="K1049" s="14">
        <f t="shared" si="688"/>
        <v>2907.33</v>
      </c>
      <c r="L1049" s="14">
        <v>1401.12</v>
      </c>
      <c r="M1049" s="14">
        <v>0</v>
      </c>
      <c r="N1049" s="14">
        <v>0</v>
      </c>
      <c r="O1049" s="14">
        <f t="shared" si="689"/>
        <v>1401.12</v>
      </c>
      <c r="P1049" s="14">
        <v>0</v>
      </c>
      <c r="Q1049" s="14">
        <f t="shared" si="687"/>
        <v>4308.45</v>
      </c>
    </row>
    <row r="1050" spans="1:17" s="3" customFormat="1" ht="18" customHeight="1" x14ac:dyDescent="0.15">
      <c r="A1050" s="24"/>
      <c r="B1050" s="11">
        <v>65</v>
      </c>
      <c r="C1050" s="15" t="s">
        <v>1985</v>
      </c>
      <c r="D1050" s="13" t="s">
        <v>1986</v>
      </c>
      <c r="E1050" s="12">
        <v>202404</v>
      </c>
      <c r="F1050" s="12">
        <v>202408</v>
      </c>
      <c r="G1050" s="12">
        <v>5</v>
      </c>
      <c r="H1050" s="14">
        <v>4574.3999999999996</v>
      </c>
      <c r="I1050" s="14">
        <v>142.94999999999999</v>
      </c>
      <c r="J1050" s="14">
        <v>28.6</v>
      </c>
      <c r="K1050" s="14">
        <f t="shared" si="688"/>
        <v>4745.95</v>
      </c>
      <c r="L1050" s="14">
        <v>2287.1999999999998</v>
      </c>
      <c r="M1050" s="14">
        <v>0</v>
      </c>
      <c r="N1050" s="14">
        <v>0</v>
      </c>
      <c r="O1050" s="14">
        <f t="shared" si="689"/>
        <v>2287.1999999999998</v>
      </c>
      <c r="P1050" s="14">
        <v>0</v>
      </c>
      <c r="Q1050" s="14">
        <f t="shared" si="687"/>
        <v>7033.15</v>
      </c>
    </row>
    <row r="1051" spans="1:17" s="3" customFormat="1" ht="18" customHeight="1" x14ac:dyDescent="0.15">
      <c r="A1051" s="24"/>
      <c r="B1051" s="11">
        <v>66</v>
      </c>
      <c r="C1051" s="15" t="s">
        <v>1987</v>
      </c>
      <c r="D1051" s="13" t="s">
        <v>1988</v>
      </c>
      <c r="E1051" s="12">
        <v>202404</v>
      </c>
      <c r="F1051" s="12">
        <v>202406</v>
      </c>
      <c r="G1051" s="12">
        <v>3</v>
      </c>
      <c r="H1051" s="14">
        <v>2596.8000000000002</v>
      </c>
      <c r="I1051" s="14">
        <v>81.150000000000006</v>
      </c>
      <c r="J1051" s="14">
        <v>16.23</v>
      </c>
      <c r="K1051" s="14">
        <f t="shared" si="688"/>
        <v>2694.1800000000003</v>
      </c>
      <c r="L1051" s="14">
        <v>1298.4000000000001</v>
      </c>
      <c r="M1051" s="14">
        <v>0</v>
      </c>
      <c r="N1051" s="14">
        <v>0</v>
      </c>
      <c r="O1051" s="14">
        <f t="shared" si="689"/>
        <v>1298.4000000000001</v>
      </c>
      <c r="P1051" s="14">
        <v>0</v>
      </c>
      <c r="Q1051" s="14">
        <f t="shared" si="687"/>
        <v>3992.5800000000004</v>
      </c>
    </row>
    <row r="1052" spans="1:17" s="3" customFormat="1" ht="18" customHeight="1" x14ac:dyDescent="0.15">
      <c r="A1052" s="24"/>
      <c r="B1052" s="11">
        <v>67</v>
      </c>
      <c r="C1052" s="15" t="s">
        <v>1989</v>
      </c>
      <c r="D1052" s="13" t="s">
        <v>1990</v>
      </c>
      <c r="E1052" s="12">
        <v>202404</v>
      </c>
      <c r="F1052" s="12">
        <v>202406</v>
      </c>
      <c r="G1052" s="12">
        <v>3</v>
      </c>
      <c r="H1052" s="14">
        <v>2934.24</v>
      </c>
      <c r="I1052" s="14">
        <v>91.71</v>
      </c>
      <c r="J1052" s="14">
        <v>18.329999999999998</v>
      </c>
      <c r="K1052" s="14">
        <f t="shared" si="688"/>
        <v>3044.2799999999997</v>
      </c>
      <c r="L1052" s="14">
        <v>1467.12</v>
      </c>
      <c r="M1052" s="14">
        <v>0</v>
      </c>
      <c r="N1052" s="14">
        <v>0</v>
      </c>
      <c r="O1052" s="14">
        <f t="shared" si="689"/>
        <v>1467.12</v>
      </c>
      <c r="P1052" s="14">
        <v>0</v>
      </c>
      <c r="Q1052" s="14">
        <f t="shared" si="687"/>
        <v>4511.3999999999996</v>
      </c>
    </row>
    <row r="1053" spans="1:17" s="3" customFormat="1" ht="18" customHeight="1" x14ac:dyDescent="0.15">
      <c r="A1053" s="24"/>
      <c r="B1053" s="11">
        <v>68</v>
      </c>
      <c r="C1053" s="15" t="s">
        <v>1991</v>
      </c>
      <c r="D1053" s="13" t="s">
        <v>1992</v>
      </c>
      <c r="E1053" s="12">
        <v>202404</v>
      </c>
      <c r="F1053" s="12">
        <v>202408</v>
      </c>
      <c r="G1053" s="12">
        <v>5</v>
      </c>
      <c r="H1053" s="14">
        <v>2107.52</v>
      </c>
      <c r="I1053" s="14">
        <v>65.86</v>
      </c>
      <c r="J1053" s="14">
        <v>13.18</v>
      </c>
      <c r="K1053" s="14">
        <f t="shared" si="688"/>
        <v>2186.56</v>
      </c>
      <c r="L1053" s="14">
        <v>1053.76</v>
      </c>
      <c r="M1053" s="14">
        <v>0</v>
      </c>
      <c r="N1053" s="14">
        <v>0</v>
      </c>
      <c r="O1053" s="14">
        <f t="shared" si="689"/>
        <v>1053.76</v>
      </c>
      <c r="P1053" s="14">
        <v>0</v>
      </c>
      <c r="Q1053" s="14">
        <f t="shared" si="687"/>
        <v>3240.3199999999997</v>
      </c>
    </row>
    <row r="1054" spans="1:17" s="3" customFormat="1" ht="18" customHeight="1" x14ac:dyDescent="0.15">
      <c r="A1054" s="24"/>
      <c r="B1054" s="11">
        <v>69</v>
      </c>
      <c r="C1054" s="15" t="s">
        <v>1993</v>
      </c>
      <c r="D1054" s="13" t="s">
        <v>1994</v>
      </c>
      <c r="E1054" s="12">
        <v>202404</v>
      </c>
      <c r="F1054" s="12">
        <v>202406</v>
      </c>
      <c r="G1054" s="12">
        <v>3</v>
      </c>
      <c r="H1054" s="14">
        <v>3471.84</v>
      </c>
      <c r="I1054" s="14">
        <v>108.51</v>
      </c>
      <c r="J1054" s="14">
        <v>21.69</v>
      </c>
      <c r="K1054" s="14">
        <f t="shared" si="688"/>
        <v>3602.0400000000004</v>
      </c>
      <c r="L1054" s="14">
        <v>1735.92</v>
      </c>
      <c r="M1054" s="14">
        <v>0</v>
      </c>
      <c r="N1054" s="14">
        <v>0</v>
      </c>
      <c r="O1054" s="14">
        <f t="shared" si="689"/>
        <v>1735.92</v>
      </c>
      <c r="P1054" s="14">
        <v>0</v>
      </c>
      <c r="Q1054" s="14">
        <f t="shared" si="687"/>
        <v>5337.9600000000009</v>
      </c>
    </row>
    <row r="1055" spans="1:17" s="3" customFormat="1" ht="18" customHeight="1" x14ac:dyDescent="0.15">
      <c r="A1055" s="24"/>
      <c r="B1055" s="11">
        <v>70</v>
      </c>
      <c r="C1055" s="15" t="s">
        <v>1995</v>
      </c>
      <c r="D1055" s="13" t="s">
        <v>1337</v>
      </c>
      <c r="E1055" s="12">
        <v>202404</v>
      </c>
      <c r="F1055" s="12">
        <v>202406</v>
      </c>
      <c r="G1055" s="12">
        <v>3</v>
      </c>
      <c r="H1055" s="14">
        <v>3100.8</v>
      </c>
      <c r="I1055" s="14">
        <v>96.9</v>
      </c>
      <c r="J1055" s="14">
        <v>19.38</v>
      </c>
      <c r="K1055" s="14">
        <f t="shared" si="688"/>
        <v>3217.0800000000004</v>
      </c>
      <c r="L1055" s="14">
        <v>1550.4</v>
      </c>
      <c r="M1055" s="14">
        <v>0</v>
      </c>
      <c r="N1055" s="14">
        <v>0</v>
      </c>
      <c r="O1055" s="14">
        <f t="shared" si="689"/>
        <v>1550.4</v>
      </c>
      <c r="P1055" s="14">
        <v>0</v>
      </c>
      <c r="Q1055" s="14">
        <f t="shared" si="687"/>
        <v>4767.4800000000005</v>
      </c>
    </row>
    <row r="1056" spans="1:17" s="3" customFormat="1" ht="18" customHeight="1" x14ac:dyDescent="0.15">
      <c r="A1056" s="24"/>
      <c r="B1056" s="11">
        <v>71</v>
      </c>
      <c r="C1056" s="15" t="s">
        <v>1996</v>
      </c>
      <c r="D1056" s="13" t="s">
        <v>1997</v>
      </c>
      <c r="E1056" s="12">
        <v>202404</v>
      </c>
      <c r="F1056" s="12">
        <v>202406</v>
      </c>
      <c r="G1056" s="12">
        <v>3</v>
      </c>
      <c r="H1056" s="14">
        <v>3051.84</v>
      </c>
      <c r="I1056" s="14">
        <v>95.37</v>
      </c>
      <c r="J1056" s="14">
        <v>19.079999999999998</v>
      </c>
      <c r="K1056" s="14">
        <f t="shared" si="688"/>
        <v>3166.29</v>
      </c>
      <c r="L1056" s="14">
        <v>1525.92</v>
      </c>
      <c r="M1056" s="14">
        <v>0</v>
      </c>
      <c r="N1056" s="14">
        <v>0</v>
      </c>
      <c r="O1056" s="14">
        <f t="shared" si="689"/>
        <v>1525.92</v>
      </c>
      <c r="P1056" s="14">
        <v>0</v>
      </c>
      <c r="Q1056" s="14">
        <f t="shared" si="687"/>
        <v>4692.21</v>
      </c>
    </row>
    <row r="1057" spans="1:17" s="3" customFormat="1" ht="18" customHeight="1" x14ac:dyDescent="0.15">
      <c r="A1057" s="24"/>
      <c r="B1057" s="11">
        <v>72</v>
      </c>
      <c r="C1057" s="15" t="s">
        <v>1998</v>
      </c>
      <c r="D1057" s="13" t="s">
        <v>1999</v>
      </c>
      <c r="E1057" s="12">
        <v>202404</v>
      </c>
      <c r="F1057" s="12">
        <v>202408</v>
      </c>
      <c r="G1057" s="12">
        <v>5</v>
      </c>
      <c r="H1057" s="14">
        <v>4272</v>
      </c>
      <c r="I1057" s="14">
        <v>133.5</v>
      </c>
      <c r="J1057" s="14">
        <v>26.7</v>
      </c>
      <c r="K1057" s="14">
        <f t="shared" si="688"/>
        <v>4432.2</v>
      </c>
      <c r="L1057" s="14">
        <v>2136</v>
      </c>
      <c r="M1057" s="14">
        <v>0</v>
      </c>
      <c r="N1057" s="14">
        <v>0</v>
      </c>
      <c r="O1057" s="14">
        <f t="shared" si="689"/>
        <v>2136</v>
      </c>
      <c r="P1057" s="14">
        <v>0</v>
      </c>
      <c r="Q1057" s="14">
        <f t="shared" si="687"/>
        <v>6568.2</v>
      </c>
    </row>
    <row r="1058" spans="1:17" s="3" customFormat="1" ht="18" customHeight="1" x14ac:dyDescent="0.15">
      <c r="A1058" s="24"/>
      <c r="B1058" s="11">
        <v>73</v>
      </c>
      <c r="C1058" s="15" t="s">
        <v>2000</v>
      </c>
      <c r="D1058" s="13" t="s">
        <v>2001</v>
      </c>
      <c r="E1058" s="12">
        <v>202404</v>
      </c>
      <c r="F1058" s="12">
        <v>202406</v>
      </c>
      <c r="G1058" s="12">
        <v>3</v>
      </c>
      <c r="H1058" s="14">
        <v>2964</v>
      </c>
      <c r="I1058" s="14">
        <v>92.64</v>
      </c>
      <c r="J1058" s="14">
        <v>18.54</v>
      </c>
      <c r="K1058" s="14">
        <f t="shared" si="688"/>
        <v>3075.18</v>
      </c>
      <c r="L1058" s="14">
        <v>1482</v>
      </c>
      <c r="M1058" s="14">
        <v>0</v>
      </c>
      <c r="N1058" s="14">
        <v>0</v>
      </c>
      <c r="O1058" s="14">
        <f t="shared" si="689"/>
        <v>1482</v>
      </c>
      <c r="P1058" s="14">
        <v>0</v>
      </c>
      <c r="Q1058" s="14">
        <f t="shared" si="687"/>
        <v>4557.18</v>
      </c>
    </row>
    <row r="1059" spans="1:17" s="3" customFormat="1" ht="18" customHeight="1" x14ac:dyDescent="0.15">
      <c r="A1059" s="24"/>
      <c r="B1059" s="11">
        <v>74</v>
      </c>
      <c r="C1059" s="15" t="s">
        <v>2002</v>
      </c>
      <c r="D1059" s="13" t="s">
        <v>2003</v>
      </c>
      <c r="E1059" s="12">
        <v>202404</v>
      </c>
      <c r="F1059" s="12">
        <v>202406</v>
      </c>
      <c r="G1059" s="12">
        <v>3</v>
      </c>
      <c r="H1059" s="14">
        <v>2920.8</v>
      </c>
      <c r="I1059" s="14">
        <v>91.29</v>
      </c>
      <c r="J1059" s="14">
        <v>18.27</v>
      </c>
      <c r="K1059" s="14">
        <f t="shared" si="688"/>
        <v>3030.36</v>
      </c>
      <c r="L1059" s="14">
        <v>1460.4</v>
      </c>
      <c r="M1059" s="14">
        <v>0</v>
      </c>
      <c r="N1059" s="14">
        <v>0</v>
      </c>
      <c r="O1059" s="14">
        <f t="shared" si="689"/>
        <v>1460.4</v>
      </c>
      <c r="P1059" s="14">
        <v>0</v>
      </c>
      <c r="Q1059" s="14">
        <f t="shared" si="687"/>
        <v>4490.76</v>
      </c>
    </row>
    <row r="1060" spans="1:17" s="3" customFormat="1" ht="18" customHeight="1" x14ac:dyDescent="0.15">
      <c r="A1060" s="24"/>
      <c r="B1060" s="11">
        <v>75</v>
      </c>
      <c r="C1060" s="15" t="s">
        <v>2004</v>
      </c>
      <c r="D1060" s="13" t="s">
        <v>2005</v>
      </c>
      <c r="E1060" s="12">
        <v>202404</v>
      </c>
      <c r="F1060" s="12">
        <v>202405</v>
      </c>
      <c r="G1060" s="12">
        <v>2</v>
      </c>
      <c r="H1060" s="14">
        <v>1919.68</v>
      </c>
      <c r="I1060" s="14">
        <v>60</v>
      </c>
      <c r="J1060" s="14">
        <v>12</v>
      </c>
      <c r="K1060" s="14">
        <f t="shared" si="688"/>
        <v>1991.68</v>
      </c>
      <c r="L1060" s="14">
        <v>959.84</v>
      </c>
      <c r="M1060" s="14">
        <v>0</v>
      </c>
      <c r="N1060" s="14">
        <v>0</v>
      </c>
      <c r="O1060" s="14">
        <f t="shared" si="689"/>
        <v>959.84</v>
      </c>
      <c r="P1060" s="14">
        <v>0</v>
      </c>
      <c r="Q1060" s="14">
        <f t="shared" si="687"/>
        <v>2951.52</v>
      </c>
    </row>
    <row r="1061" spans="1:17" s="3" customFormat="1" ht="18" customHeight="1" x14ac:dyDescent="0.15">
      <c r="A1061" s="24"/>
      <c r="B1061" s="11">
        <v>76</v>
      </c>
      <c r="C1061" s="15" t="s">
        <v>2006</v>
      </c>
      <c r="D1061" s="13" t="s">
        <v>2007</v>
      </c>
      <c r="E1061" s="12">
        <v>202404</v>
      </c>
      <c r="F1061" s="12">
        <v>202408</v>
      </c>
      <c r="G1061" s="12">
        <v>5</v>
      </c>
      <c r="H1061" s="14">
        <v>5055.2</v>
      </c>
      <c r="I1061" s="14">
        <v>158</v>
      </c>
      <c r="J1061" s="14">
        <v>31.6</v>
      </c>
      <c r="K1061" s="14">
        <f t="shared" si="688"/>
        <v>5244.8</v>
      </c>
      <c r="L1061" s="14">
        <v>2527.6</v>
      </c>
      <c r="M1061" s="14">
        <v>0</v>
      </c>
      <c r="N1061" s="14">
        <v>0</v>
      </c>
      <c r="O1061" s="14">
        <f t="shared" si="689"/>
        <v>2527.6</v>
      </c>
      <c r="P1061" s="14">
        <v>0</v>
      </c>
      <c r="Q1061" s="14">
        <f t="shared" si="687"/>
        <v>7772.4</v>
      </c>
    </row>
    <row r="1062" spans="1:17" s="3" customFormat="1" ht="18" customHeight="1" x14ac:dyDescent="0.15">
      <c r="A1062" s="24"/>
      <c r="B1062" s="11">
        <v>77</v>
      </c>
      <c r="C1062" s="15" t="s">
        <v>2008</v>
      </c>
      <c r="D1062" s="13" t="s">
        <v>2009</v>
      </c>
      <c r="E1062" s="12">
        <v>202404</v>
      </c>
      <c r="F1062" s="12">
        <v>202408</v>
      </c>
      <c r="G1062" s="12">
        <v>5</v>
      </c>
      <c r="H1062" s="14">
        <v>5038.3999999999996</v>
      </c>
      <c r="I1062" s="14">
        <v>157.44999999999999</v>
      </c>
      <c r="J1062" s="14">
        <v>31.5</v>
      </c>
      <c r="K1062" s="14">
        <f t="shared" si="688"/>
        <v>5227.3499999999995</v>
      </c>
      <c r="L1062" s="14">
        <v>2519.1999999999998</v>
      </c>
      <c r="M1062" s="14">
        <v>0</v>
      </c>
      <c r="N1062" s="14">
        <v>0</v>
      </c>
      <c r="O1062" s="14">
        <f t="shared" si="689"/>
        <v>2519.1999999999998</v>
      </c>
      <c r="P1062" s="14">
        <v>0</v>
      </c>
      <c r="Q1062" s="14">
        <f t="shared" si="687"/>
        <v>7746.5499999999993</v>
      </c>
    </row>
    <row r="1063" spans="1:17" s="3" customFormat="1" ht="18" customHeight="1" x14ac:dyDescent="0.15">
      <c r="A1063" s="25"/>
      <c r="B1063" s="11">
        <v>78</v>
      </c>
      <c r="C1063" s="15" t="s">
        <v>2010</v>
      </c>
      <c r="D1063" s="13" t="s">
        <v>2011</v>
      </c>
      <c r="E1063" s="12">
        <v>202404</v>
      </c>
      <c r="F1063" s="12">
        <v>202406</v>
      </c>
      <c r="G1063" s="12">
        <v>3</v>
      </c>
      <c r="H1063" s="14">
        <v>3842.4</v>
      </c>
      <c r="I1063" s="14">
        <v>120.09</v>
      </c>
      <c r="J1063" s="14">
        <v>24.03</v>
      </c>
      <c r="K1063" s="14">
        <f t="shared" si="688"/>
        <v>3986.5200000000004</v>
      </c>
      <c r="L1063" s="14">
        <v>1921.2</v>
      </c>
      <c r="M1063" s="14">
        <v>0</v>
      </c>
      <c r="N1063" s="14">
        <v>0</v>
      </c>
      <c r="O1063" s="14">
        <f t="shared" si="689"/>
        <v>1921.2</v>
      </c>
      <c r="P1063" s="14">
        <v>0</v>
      </c>
      <c r="Q1063" s="14">
        <f t="shared" si="687"/>
        <v>5907.72</v>
      </c>
    </row>
    <row r="1064" spans="1:17" s="4" customFormat="1" ht="24.95" customHeight="1" x14ac:dyDescent="0.15">
      <c r="A1064" s="16" t="s">
        <v>33</v>
      </c>
      <c r="B1064" s="34" t="s">
        <v>2012</v>
      </c>
      <c r="C1064" s="34"/>
      <c r="D1064" s="34"/>
      <c r="E1064" s="34"/>
      <c r="F1064" s="34"/>
      <c r="G1064" s="34"/>
      <c r="H1064" s="14">
        <f>SUM(H986:H1063)</f>
        <v>270782.39999999997</v>
      </c>
      <c r="I1064" s="14">
        <f t="shared" ref="I1064:Q1064" si="690">SUM(I986:I1063)</f>
        <v>8462.68</v>
      </c>
      <c r="J1064" s="14">
        <f t="shared" si="690"/>
        <v>1691.9900000000007</v>
      </c>
      <c r="K1064" s="14">
        <f t="shared" si="690"/>
        <v>280937.06999999995</v>
      </c>
      <c r="L1064" s="14">
        <f t="shared" si="690"/>
        <v>135391.19999999998</v>
      </c>
      <c r="M1064" s="14">
        <f t="shared" si="690"/>
        <v>0</v>
      </c>
      <c r="N1064" s="14">
        <f t="shared" si="690"/>
        <v>0</v>
      </c>
      <c r="O1064" s="14">
        <f t="shared" si="690"/>
        <v>135391.19999999998</v>
      </c>
      <c r="P1064" s="14">
        <f t="shared" si="690"/>
        <v>46000</v>
      </c>
      <c r="Q1064" s="14">
        <f t="shared" si="690"/>
        <v>462328.27000000008</v>
      </c>
    </row>
    <row r="1065" spans="1:17" s="3" customFormat="1" ht="24.95" customHeight="1" x14ac:dyDescent="0.15">
      <c r="A1065" s="13" t="s">
        <v>2013</v>
      </c>
      <c r="B1065" s="11">
        <v>1</v>
      </c>
      <c r="C1065" s="12" t="s">
        <v>2014</v>
      </c>
      <c r="D1065" s="13" t="s">
        <v>2015</v>
      </c>
      <c r="E1065" s="12" t="s">
        <v>22</v>
      </c>
      <c r="F1065" s="12" t="s">
        <v>23</v>
      </c>
      <c r="G1065" s="12">
        <v>9</v>
      </c>
      <c r="H1065" s="14">
        <v>5837.22</v>
      </c>
      <c r="I1065" s="14">
        <v>182.43</v>
      </c>
      <c r="J1065" s="14">
        <v>72.989999999999995</v>
      </c>
      <c r="K1065" s="14">
        <f t="shared" si="688"/>
        <v>6092.64</v>
      </c>
      <c r="L1065" s="14">
        <v>2918.61</v>
      </c>
      <c r="M1065" s="14">
        <v>0</v>
      </c>
      <c r="N1065" s="14">
        <v>0</v>
      </c>
      <c r="O1065" s="14">
        <f t="shared" si="689"/>
        <v>2918.61</v>
      </c>
      <c r="P1065" s="14">
        <v>0</v>
      </c>
      <c r="Q1065" s="14">
        <f t="shared" si="687"/>
        <v>9011.25</v>
      </c>
    </row>
    <row r="1066" spans="1:17" s="4" customFormat="1" ht="24.95" customHeight="1" x14ac:dyDescent="0.15">
      <c r="A1066" s="16" t="s">
        <v>33</v>
      </c>
      <c r="B1066" s="34" t="s">
        <v>47</v>
      </c>
      <c r="C1066" s="34"/>
      <c r="D1066" s="34"/>
      <c r="E1066" s="34"/>
      <c r="F1066" s="34"/>
      <c r="G1066" s="34"/>
      <c r="H1066" s="14">
        <f>SUM(H1065)</f>
        <v>5837.22</v>
      </c>
      <c r="I1066" s="14">
        <f t="shared" ref="I1066:Q1068" si="691">SUM(I1065)</f>
        <v>182.43</v>
      </c>
      <c r="J1066" s="14">
        <f t="shared" si="691"/>
        <v>72.989999999999995</v>
      </c>
      <c r="K1066" s="14">
        <f t="shared" si="691"/>
        <v>6092.64</v>
      </c>
      <c r="L1066" s="14">
        <f t="shared" si="691"/>
        <v>2918.61</v>
      </c>
      <c r="M1066" s="14">
        <f t="shared" si="691"/>
        <v>0</v>
      </c>
      <c r="N1066" s="14">
        <f t="shared" si="691"/>
        <v>0</v>
      </c>
      <c r="O1066" s="14">
        <f t="shared" si="691"/>
        <v>2918.61</v>
      </c>
      <c r="P1066" s="14">
        <f t="shared" si="691"/>
        <v>0</v>
      </c>
      <c r="Q1066" s="14">
        <f t="shared" si="691"/>
        <v>9011.25</v>
      </c>
    </row>
    <row r="1067" spans="1:17" s="3" customFormat="1" ht="24.95" customHeight="1" x14ac:dyDescent="0.15">
      <c r="A1067" s="13" t="s">
        <v>2016</v>
      </c>
      <c r="B1067" s="11">
        <v>1</v>
      </c>
      <c r="C1067" s="12" t="s">
        <v>2017</v>
      </c>
      <c r="D1067" s="13" t="s">
        <v>2018</v>
      </c>
      <c r="E1067" s="12" t="s">
        <v>165</v>
      </c>
      <c r="F1067" s="12" t="s">
        <v>23</v>
      </c>
      <c r="G1067" s="12">
        <v>4</v>
      </c>
      <c r="H1067" s="14">
        <v>2594.3200000000002</v>
      </c>
      <c r="I1067" s="14">
        <v>81.08</v>
      </c>
      <c r="J1067" s="14">
        <v>89.16</v>
      </c>
      <c r="K1067" s="14">
        <f t="shared" si="688"/>
        <v>2764.56</v>
      </c>
      <c r="L1067" s="14">
        <v>1297.1600000000001</v>
      </c>
      <c r="M1067" s="14">
        <v>0</v>
      </c>
      <c r="N1067" s="14">
        <v>0</v>
      </c>
      <c r="O1067" s="14">
        <f t="shared" si="689"/>
        <v>1297.1600000000001</v>
      </c>
      <c r="P1067" s="14">
        <v>0</v>
      </c>
      <c r="Q1067" s="14">
        <f t="shared" si="687"/>
        <v>4061.7200000000003</v>
      </c>
    </row>
    <row r="1068" spans="1:17" s="4" customFormat="1" ht="24.95" customHeight="1" x14ac:dyDescent="0.15">
      <c r="A1068" s="16" t="s">
        <v>33</v>
      </c>
      <c r="B1068" s="34" t="s">
        <v>47</v>
      </c>
      <c r="C1068" s="34"/>
      <c r="D1068" s="34"/>
      <c r="E1068" s="34"/>
      <c r="F1068" s="34"/>
      <c r="G1068" s="34"/>
      <c r="H1068" s="14">
        <f>SUM(H1067)</f>
        <v>2594.3200000000002</v>
      </c>
      <c r="I1068" s="14">
        <f t="shared" si="691"/>
        <v>81.08</v>
      </c>
      <c r="J1068" s="14">
        <f t="shared" si="691"/>
        <v>89.16</v>
      </c>
      <c r="K1068" s="14">
        <f t="shared" si="691"/>
        <v>2764.56</v>
      </c>
      <c r="L1068" s="14">
        <f t="shared" si="691"/>
        <v>1297.1600000000001</v>
      </c>
      <c r="M1068" s="14">
        <f t="shared" si="691"/>
        <v>0</v>
      </c>
      <c r="N1068" s="14">
        <f t="shared" si="691"/>
        <v>0</v>
      </c>
      <c r="O1068" s="14">
        <f t="shared" si="691"/>
        <v>1297.1600000000001</v>
      </c>
      <c r="P1068" s="14">
        <f t="shared" si="691"/>
        <v>0</v>
      </c>
      <c r="Q1068" s="14">
        <f t="shared" si="691"/>
        <v>4061.7200000000003</v>
      </c>
    </row>
    <row r="1069" spans="1:17" s="3" customFormat="1" ht="18" customHeight="1" x14ac:dyDescent="0.15">
      <c r="A1069" s="23" t="s">
        <v>2019</v>
      </c>
      <c r="B1069" s="11">
        <v>1</v>
      </c>
      <c r="C1069" s="12" t="s">
        <v>2020</v>
      </c>
      <c r="D1069" s="13" t="s">
        <v>2021</v>
      </c>
      <c r="E1069" s="12" t="s">
        <v>199</v>
      </c>
      <c r="F1069" s="12" t="s">
        <v>23</v>
      </c>
      <c r="G1069" s="12">
        <v>3</v>
      </c>
      <c r="H1069" s="14">
        <v>1945.74</v>
      </c>
      <c r="I1069" s="14">
        <v>60.81</v>
      </c>
      <c r="J1069" s="14">
        <v>54.72</v>
      </c>
      <c r="K1069" s="14">
        <f t="shared" si="688"/>
        <v>2061.27</v>
      </c>
      <c r="L1069" s="14">
        <v>972.87</v>
      </c>
      <c r="M1069" s="14">
        <v>0</v>
      </c>
      <c r="N1069" s="14">
        <v>0</v>
      </c>
      <c r="O1069" s="14">
        <f t="shared" si="689"/>
        <v>972.87</v>
      </c>
      <c r="P1069" s="14">
        <v>0</v>
      </c>
      <c r="Q1069" s="14">
        <f t="shared" ref="Q1069:Q1141" si="692">SUM(K1069,O1069,P1069)</f>
        <v>3034.14</v>
      </c>
    </row>
    <row r="1070" spans="1:17" s="3" customFormat="1" ht="18" customHeight="1" x14ac:dyDescent="0.15">
      <c r="A1070" s="25"/>
      <c r="B1070" s="12">
        <v>2</v>
      </c>
      <c r="C1070" s="15" t="s">
        <v>2022</v>
      </c>
      <c r="D1070" s="13" t="s">
        <v>2023</v>
      </c>
      <c r="E1070" s="12">
        <v>202404</v>
      </c>
      <c r="F1070" s="12">
        <v>202406</v>
      </c>
      <c r="G1070" s="12">
        <v>3</v>
      </c>
      <c r="H1070" s="14">
        <v>1945.74</v>
      </c>
      <c r="I1070" s="14">
        <v>60.81</v>
      </c>
      <c r="J1070" s="14">
        <v>54.72</v>
      </c>
      <c r="K1070" s="14">
        <f t="shared" si="688"/>
        <v>2061.27</v>
      </c>
      <c r="L1070" s="14">
        <v>972.87</v>
      </c>
      <c r="M1070" s="14">
        <v>0</v>
      </c>
      <c r="N1070" s="14">
        <v>0</v>
      </c>
      <c r="O1070" s="14">
        <f t="shared" si="689"/>
        <v>972.87</v>
      </c>
      <c r="P1070" s="14">
        <v>0</v>
      </c>
      <c r="Q1070" s="14">
        <f t="shared" si="692"/>
        <v>3034.14</v>
      </c>
    </row>
    <row r="1071" spans="1:17" s="4" customFormat="1" ht="24.95" customHeight="1" x14ac:dyDescent="0.15">
      <c r="A1071" s="16" t="s">
        <v>33</v>
      </c>
      <c r="B1071" s="34" t="s">
        <v>61</v>
      </c>
      <c r="C1071" s="34"/>
      <c r="D1071" s="34"/>
      <c r="E1071" s="34"/>
      <c r="F1071" s="34"/>
      <c r="G1071" s="34"/>
      <c r="H1071" s="14">
        <f>SUM(H1069:H1070)</f>
        <v>3891.48</v>
      </c>
      <c r="I1071" s="14">
        <f t="shared" ref="I1071" si="693">SUM(I1069:I1070)</f>
        <v>121.62</v>
      </c>
      <c r="J1071" s="14">
        <f t="shared" ref="J1071" si="694">SUM(J1069:J1070)</f>
        <v>109.44</v>
      </c>
      <c r="K1071" s="14">
        <f t="shared" ref="K1071" si="695">SUM(K1069:K1070)</f>
        <v>4122.54</v>
      </c>
      <c r="L1071" s="14">
        <f t="shared" ref="L1071" si="696">SUM(L1069:L1070)</f>
        <v>1945.74</v>
      </c>
      <c r="M1071" s="14">
        <f t="shared" ref="M1071" si="697">SUM(M1069:M1070)</f>
        <v>0</v>
      </c>
      <c r="N1071" s="14">
        <f t="shared" ref="N1071" si="698">SUM(N1069:N1070)</f>
        <v>0</v>
      </c>
      <c r="O1071" s="14">
        <f t="shared" ref="O1071" si="699">SUM(O1069:O1070)</f>
        <v>1945.74</v>
      </c>
      <c r="P1071" s="14">
        <f t="shared" ref="P1071" si="700">SUM(P1069:P1070)</f>
        <v>0</v>
      </c>
      <c r="Q1071" s="14">
        <f t="shared" ref="Q1071" si="701">SUM(Q1069:Q1070)</f>
        <v>6068.28</v>
      </c>
    </row>
    <row r="1072" spans="1:17" s="3" customFormat="1" ht="18" customHeight="1" x14ac:dyDescent="0.15">
      <c r="A1072" s="23" t="s">
        <v>2024</v>
      </c>
      <c r="B1072" s="11">
        <v>1</v>
      </c>
      <c r="C1072" s="12" t="s">
        <v>2025</v>
      </c>
      <c r="D1072" s="13" t="s">
        <v>2026</v>
      </c>
      <c r="E1072" s="12" t="s">
        <v>165</v>
      </c>
      <c r="F1072" s="12" t="s">
        <v>23</v>
      </c>
      <c r="G1072" s="12">
        <v>4</v>
      </c>
      <c r="H1072" s="14">
        <v>2594.3200000000002</v>
      </c>
      <c r="I1072" s="14">
        <v>81.08</v>
      </c>
      <c r="J1072" s="14">
        <v>72.959999999999994</v>
      </c>
      <c r="K1072" s="14">
        <f t="shared" si="688"/>
        <v>2748.36</v>
      </c>
      <c r="L1072" s="14">
        <v>1297.1600000000001</v>
      </c>
      <c r="M1072" s="14">
        <v>0</v>
      </c>
      <c r="N1072" s="14">
        <v>0</v>
      </c>
      <c r="O1072" s="14">
        <f t="shared" si="689"/>
        <v>1297.1600000000001</v>
      </c>
      <c r="P1072" s="14">
        <v>0</v>
      </c>
      <c r="Q1072" s="14">
        <f t="shared" si="692"/>
        <v>4045.5200000000004</v>
      </c>
    </row>
    <row r="1073" spans="1:17" s="3" customFormat="1" ht="18" customHeight="1" x14ac:dyDescent="0.15">
      <c r="A1073" s="24"/>
      <c r="B1073" s="11">
        <v>2</v>
      </c>
      <c r="C1073" s="12" t="s">
        <v>2027</v>
      </c>
      <c r="D1073" s="13" t="s">
        <v>2028</v>
      </c>
      <c r="E1073" s="12">
        <v>202412</v>
      </c>
      <c r="F1073" s="12" t="s">
        <v>23</v>
      </c>
      <c r="G1073" s="12">
        <v>1</v>
      </c>
      <c r="H1073" s="14">
        <v>648.58000000000004</v>
      </c>
      <c r="I1073" s="14">
        <v>20.27</v>
      </c>
      <c r="J1073" s="14">
        <v>18.239999999999998</v>
      </c>
      <c r="K1073" s="14">
        <f t="shared" si="688"/>
        <v>687.09</v>
      </c>
      <c r="L1073" s="14">
        <v>324.29000000000002</v>
      </c>
      <c r="M1073" s="14">
        <v>0</v>
      </c>
      <c r="N1073" s="14">
        <v>0</v>
      </c>
      <c r="O1073" s="14">
        <f t="shared" si="689"/>
        <v>324.29000000000002</v>
      </c>
      <c r="P1073" s="14">
        <v>0</v>
      </c>
      <c r="Q1073" s="14">
        <f t="shared" si="692"/>
        <v>1011.3800000000001</v>
      </c>
    </row>
    <row r="1074" spans="1:17" s="4" customFormat="1" ht="24.95" customHeight="1" x14ac:dyDescent="0.15">
      <c r="A1074" s="16" t="s">
        <v>33</v>
      </c>
      <c r="B1074" s="34" t="s">
        <v>61</v>
      </c>
      <c r="C1074" s="34"/>
      <c r="D1074" s="34"/>
      <c r="E1074" s="34"/>
      <c r="F1074" s="34"/>
      <c r="G1074" s="34"/>
      <c r="H1074" s="14">
        <f>SUM(H1072:H1073)</f>
        <v>3242.9</v>
      </c>
      <c r="I1074" s="14">
        <f t="shared" ref="I1074" si="702">SUM(I1072:I1073)</f>
        <v>101.35</v>
      </c>
      <c r="J1074" s="14">
        <f t="shared" ref="J1074" si="703">SUM(J1072:J1073)</f>
        <v>91.199999999999989</v>
      </c>
      <c r="K1074" s="14">
        <f t="shared" ref="K1074" si="704">SUM(K1072:K1073)</f>
        <v>3435.4500000000003</v>
      </c>
      <c r="L1074" s="14">
        <f t="shared" ref="L1074" si="705">SUM(L1072:L1073)</f>
        <v>1621.45</v>
      </c>
      <c r="M1074" s="14">
        <f t="shared" ref="M1074" si="706">SUM(M1072:M1073)</f>
        <v>0</v>
      </c>
      <c r="N1074" s="14">
        <f t="shared" ref="N1074" si="707">SUM(N1072:N1073)</f>
        <v>0</v>
      </c>
      <c r="O1074" s="14">
        <f t="shared" ref="O1074" si="708">SUM(O1072:O1073)</f>
        <v>1621.45</v>
      </c>
      <c r="P1074" s="14">
        <f t="shared" ref="P1074" si="709">SUM(P1072:P1073)</f>
        <v>0</v>
      </c>
      <c r="Q1074" s="14">
        <f t="shared" ref="Q1074" si="710">SUM(Q1072:Q1073)</f>
        <v>5056.9000000000005</v>
      </c>
    </row>
    <row r="1075" spans="1:17" s="3" customFormat="1" ht="18" customHeight="1" x14ac:dyDescent="0.15">
      <c r="A1075" s="23" t="s">
        <v>2029</v>
      </c>
      <c r="B1075" s="11">
        <v>1</v>
      </c>
      <c r="C1075" s="12" t="s">
        <v>2030</v>
      </c>
      <c r="D1075" s="13" t="s">
        <v>2031</v>
      </c>
      <c r="E1075" s="12">
        <v>202408</v>
      </c>
      <c r="F1075" s="12">
        <v>202412</v>
      </c>
      <c r="G1075" s="12">
        <v>5</v>
      </c>
      <c r="H1075" s="14">
        <v>3242.9</v>
      </c>
      <c r="I1075" s="14">
        <v>101.35</v>
      </c>
      <c r="J1075" s="14">
        <v>91.2</v>
      </c>
      <c r="K1075" s="14">
        <f t="shared" si="688"/>
        <v>3435.45</v>
      </c>
      <c r="L1075" s="14">
        <v>1621.45</v>
      </c>
      <c r="M1075" s="14">
        <v>0</v>
      </c>
      <c r="N1075" s="14">
        <v>0</v>
      </c>
      <c r="O1075" s="14">
        <f t="shared" si="689"/>
        <v>1621.45</v>
      </c>
      <c r="P1075" s="14">
        <v>0</v>
      </c>
      <c r="Q1075" s="14">
        <f t="shared" si="692"/>
        <v>5056.8999999999996</v>
      </c>
    </row>
    <row r="1076" spans="1:17" s="3" customFormat="1" ht="18" customHeight="1" x14ac:dyDescent="0.15">
      <c r="A1076" s="24"/>
      <c r="B1076" s="11">
        <v>2</v>
      </c>
      <c r="C1076" s="12" t="s">
        <v>2032</v>
      </c>
      <c r="D1076" s="13" t="s">
        <v>2033</v>
      </c>
      <c r="E1076" s="12">
        <v>202408</v>
      </c>
      <c r="F1076" s="12">
        <v>202412</v>
      </c>
      <c r="G1076" s="12">
        <v>5</v>
      </c>
      <c r="H1076" s="14">
        <v>3242.9</v>
      </c>
      <c r="I1076" s="14">
        <v>101.35</v>
      </c>
      <c r="J1076" s="14">
        <v>91.2</v>
      </c>
      <c r="K1076" s="14">
        <f t="shared" si="688"/>
        <v>3435.45</v>
      </c>
      <c r="L1076" s="14">
        <v>1621.45</v>
      </c>
      <c r="M1076" s="14">
        <v>0</v>
      </c>
      <c r="N1076" s="14">
        <v>0</v>
      </c>
      <c r="O1076" s="14">
        <f t="shared" si="689"/>
        <v>1621.45</v>
      </c>
      <c r="P1076" s="14">
        <v>0</v>
      </c>
      <c r="Q1076" s="14">
        <f t="shared" si="692"/>
        <v>5056.8999999999996</v>
      </c>
    </row>
    <row r="1077" spans="1:17" s="3" customFormat="1" ht="18" customHeight="1" x14ac:dyDescent="0.15">
      <c r="A1077" s="24"/>
      <c r="B1077" s="11">
        <v>3</v>
      </c>
      <c r="C1077" s="12" t="s">
        <v>2034</v>
      </c>
      <c r="D1077" s="13" t="s">
        <v>2035</v>
      </c>
      <c r="E1077" s="12">
        <v>202408</v>
      </c>
      <c r="F1077" s="12">
        <v>202412</v>
      </c>
      <c r="G1077" s="12">
        <v>5</v>
      </c>
      <c r="H1077" s="14">
        <v>3242.9</v>
      </c>
      <c r="I1077" s="14">
        <v>101.35</v>
      </c>
      <c r="J1077" s="14">
        <v>91.2</v>
      </c>
      <c r="K1077" s="14">
        <f t="shared" si="688"/>
        <v>3435.45</v>
      </c>
      <c r="L1077" s="14">
        <v>1621.45</v>
      </c>
      <c r="M1077" s="14">
        <v>0</v>
      </c>
      <c r="N1077" s="14">
        <v>0</v>
      </c>
      <c r="O1077" s="14">
        <f t="shared" si="689"/>
        <v>1621.45</v>
      </c>
      <c r="P1077" s="14">
        <v>0</v>
      </c>
      <c r="Q1077" s="14">
        <f t="shared" si="692"/>
        <v>5056.8999999999996</v>
      </c>
    </row>
    <row r="1078" spans="1:17" s="3" customFormat="1" ht="18" customHeight="1" x14ac:dyDescent="0.15">
      <c r="A1078" s="24"/>
      <c r="B1078" s="11">
        <v>4</v>
      </c>
      <c r="C1078" s="12" t="s">
        <v>2036</v>
      </c>
      <c r="D1078" s="13" t="s">
        <v>2037</v>
      </c>
      <c r="E1078" s="12">
        <v>202408</v>
      </c>
      <c r="F1078" s="12">
        <v>202412</v>
      </c>
      <c r="G1078" s="12">
        <v>5</v>
      </c>
      <c r="H1078" s="14">
        <v>3242.9</v>
      </c>
      <c r="I1078" s="14">
        <v>101.35</v>
      </c>
      <c r="J1078" s="14">
        <v>91.2</v>
      </c>
      <c r="K1078" s="14">
        <f t="shared" si="688"/>
        <v>3435.45</v>
      </c>
      <c r="L1078" s="14">
        <v>1621.45</v>
      </c>
      <c r="M1078" s="14">
        <v>0</v>
      </c>
      <c r="N1078" s="14">
        <v>0</v>
      </c>
      <c r="O1078" s="14">
        <f t="shared" si="689"/>
        <v>1621.45</v>
      </c>
      <c r="P1078" s="14">
        <v>0</v>
      </c>
      <c r="Q1078" s="14">
        <f t="shared" si="692"/>
        <v>5056.8999999999996</v>
      </c>
    </row>
    <row r="1079" spans="1:17" s="3" customFormat="1" ht="18" customHeight="1" x14ac:dyDescent="0.15">
      <c r="A1079" s="24"/>
      <c r="B1079" s="11">
        <v>5</v>
      </c>
      <c r="C1079" s="12" t="s">
        <v>2038</v>
      </c>
      <c r="D1079" s="13" t="s">
        <v>2039</v>
      </c>
      <c r="E1079" s="12">
        <v>202408</v>
      </c>
      <c r="F1079" s="12">
        <v>202412</v>
      </c>
      <c r="G1079" s="12">
        <v>5</v>
      </c>
      <c r="H1079" s="14">
        <v>3242.9</v>
      </c>
      <c r="I1079" s="14">
        <v>101.35</v>
      </c>
      <c r="J1079" s="14">
        <v>91.2</v>
      </c>
      <c r="K1079" s="14">
        <f t="shared" si="688"/>
        <v>3435.45</v>
      </c>
      <c r="L1079" s="14">
        <v>1621.45</v>
      </c>
      <c r="M1079" s="14">
        <v>0</v>
      </c>
      <c r="N1079" s="14">
        <v>0</v>
      </c>
      <c r="O1079" s="14">
        <f t="shared" si="689"/>
        <v>1621.45</v>
      </c>
      <c r="P1079" s="14">
        <v>0</v>
      </c>
      <c r="Q1079" s="14">
        <f t="shared" si="692"/>
        <v>5056.8999999999996</v>
      </c>
    </row>
    <row r="1080" spans="1:17" s="3" customFormat="1" ht="18" customHeight="1" x14ac:dyDescent="0.15">
      <c r="A1080" s="24"/>
      <c r="B1080" s="11">
        <v>6</v>
      </c>
      <c r="C1080" s="12" t="s">
        <v>2040</v>
      </c>
      <c r="D1080" s="13" t="s">
        <v>2041</v>
      </c>
      <c r="E1080" s="12">
        <v>202408</v>
      </c>
      <c r="F1080" s="12">
        <v>202412</v>
      </c>
      <c r="G1080" s="12">
        <v>5</v>
      </c>
      <c r="H1080" s="14">
        <v>3242.9</v>
      </c>
      <c r="I1080" s="14">
        <v>101.35</v>
      </c>
      <c r="J1080" s="14">
        <v>91.2</v>
      </c>
      <c r="K1080" s="14">
        <f t="shared" si="688"/>
        <v>3435.45</v>
      </c>
      <c r="L1080" s="14">
        <v>1621.45</v>
      </c>
      <c r="M1080" s="14">
        <v>0</v>
      </c>
      <c r="N1080" s="14">
        <v>0</v>
      </c>
      <c r="O1080" s="14">
        <f t="shared" si="689"/>
        <v>1621.45</v>
      </c>
      <c r="P1080" s="14">
        <v>0</v>
      </c>
      <c r="Q1080" s="14">
        <f t="shared" si="692"/>
        <v>5056.8999999999996</v>
      </c>
    </row>
    <row r="1081" spans="1:17" s="3" customFormat="1" ht="18" customHeight="1" x14ac:dyDescent="0.15">
      <c r="A1081" s="24"/>
      <c r="B1081" s="11">
        <v>7</v>
      </c>
      <c r="C1081" s="12" t="s">
        <v>2042</v>
      </c>
      <c r="D1081" s="13" t="s">
        <v>2043</v>
      </c>
      <c r="E1081" s="12">
        <v>202408</v>
      </c>
      <c r="F1081" s="12">
        <v>202412</v>
      </c>
      <c r="G1081" s="12">
        <v>5</v>
      </c>
      <c r="H1081" s="14">
        <v>3242.9</v>
      </c>
      <c r="I1081" s="14">
        <v>101.35</v>
      </c>
      <c r="J1081" s="14">
        <v>91.2</v>
      </c>
      <c r="K1081" s="14">
        <f t="shared" si="688"/>
        <v>3435.45</v>
      </c>
      <c r="L1081" s="14">
        <v>1621.45</v>
      </c>
      <c r="M1081" s="14">
        <v>0</v>
      </c>
      <c r="N1081" s="14">
        <v>0</v>
      </c>
      <c r="O1081" s="14">
        <f t="shared" si="689"/>
        <v>1621.45</v>
      </c>
      <c r="P1081" s="14">
        <v>0</v>
      </c>
      <c r="Q1081" s="14">
        <f t="shared" si="692"/>
        <v>5056.8999999999996</v>
      </c>
    </row>
    <row r="1082" spans="1:17" s="3" customFormat="1" ht="18" customHeight="1" x14ac:dyDescent="0.15">
      <c r="A1082" s="24"/>
      <c r="B1082" s="11">
        <v>8</v>
      </c>
      <c r="C1082" s="12" t="s">
        <v>2044</v>
      </c>
      <c r="D1082" s="13" t="s">
        <v>464</v>
      </c>
      <c r="E1082" s="12">
        <v>202408</v>
      </c>
      <c r="F1082" s="12">
        <v>202412</v>
      </c>
      <c r="G1082" s="12">
        <v>5</v>
      </c>
      <c r="H1082" s="14">
        <v>3242.9</v>
      </c>
      <c r="I1082" s="14">
        <v>101.35</v>
      </c>
      <c r="J1082" s="14">
        <v>91.2</v>
      </c>
      <c r="K1082" s="14">
        <f t="shared" si="688"/>
        <v>3435.45</v>
      </c>
      <c r="L1082" s="14">
        <v>1621.45</v>
      </c>
      <c r="M1082" s="14">
        <v>0</v>
      </c>
      <c r="N1082" s="14">
        <v>0</v>
      </c>
      <c r="O1082" s="14">
        <f t="shared" si="689"/>
        <v>1621.45</v>
      </c>
      <c r="P1082" s="14">
        <v>0</v>
      </c>
      <c r="Q1082" s="14">
        <f t="shared" si="692"/>
        <v>5056.8999999999996</v>
      </c>
    </row>
    <row r="1083" spans="1:17" s="3" customFormat="1" ht="18" customHeight="1" x14ac:dyDescent="0.15">
      <c r="A1083" s="24"/>
      <c r="B1083" s="11">
        <v>9</v>
      </c>
      <c r="C1083" s="12" t="s">
        <v>2045</v>
      </c>
      <c r="D1083" s="13" t="s">
        <v>2046</v>
      </c>
      <c r="E1083" s="12">
        <v>202410</v>
      </c>
      <c r="F1083" s="12">
        <v>202412</v>
      </c>
      <c r="G1083" s="12">
        <v>3</v>
      </c>
      <c r="H1083" s="14">
        <v>3072</v>
      </c>
      <c r="I1083" s="14">
        <v>96</v>
      </c>
      <c r="J1083" s="14">
        <v>86.4</v>
      </c>
      <c r="K1083" s="14">
        <f t="shared" si="688"/>
        <v>3254.4</v>
      </c>
      <c r="L1083" s="14">
        <v>1536</v>
      </c>
      <c r="M1083" s="14">
        <v>0</v>
      </c>
      <c r="N1083" s="14">
        <v>0</v>
      </c>
      <c r="O1083" s="14">
        <f t="shared" si="689"/>
        <v>1536</v>
      </c>
      <c r="P1083" s="14">
        <v>0</v>
      </c>
      <c r="Q1083" s="14">
        <f t="shared" si="692"/>
        <v>4790.3999999999996</v>
      </c>
    </row>
    <row r="1084" spans="1:17" s="3" customFormat="1" ht="18" customHeight="1" x14ac:dyDescent="0.15">
      <c r="A1084" s="24"/>
      <c r="B1084" s="11">
        <v>10</v>
      </c>
      <c r="C1084" s="12" t="s">
        <v>2047</v>
      </c>
      <c r="D1084" s="13" t="s">
        <v>2048</v>
      </c>
      <c r="E1084" s="12">
        <v>202408</v>
      </c>
      <c r="F1084" s="12">
        <v>202412</v>
      </c>
      <c r="G1084" s="12">
        <v>5</v>
      </c>
      <c r="H1084" s="14">
        <v>3242.9</v>
      </c>
      <c r="I1084" s="14">
        <v>101.35</v>
      </c>
      <c r="J1084" s="14">
        <v>91.2</v>
      </c>
      <c r="K1084" s="14">
        <f t="shared" si="688"/>
        <v>3435.45</v>
      </c>
      <c r="L1084" s="14">
        <v>1621.45</v>
      </c>
      <c r="M1084" s="14">
        <v>0</v>
      </c>
      <c r="N1084" s="14">
        <v>0</v>
      </c>
      <c r="O1084" s="14">
        <f t="shared" si="689"/>
        <v>1621.45</v>
      </c>
      <c r="P1084" s="14">
        <v>0</v>
      </c>
      <c r="Q1084" s="14">
        <f t="shared" si="692"/>
        <v>5056.8999999999996</v>
      </c>
    </row>
    <row r="1085" spans="1:17" s="3" customFormat="1" ht="18" customHeight="1" x14ac:dyDescent="0.15">
      <c r="A1085" s="25"/>
      <c r="B1085" s="11">
        <v>11</v>
      </c>
      <c r="C1085" s="12" t="s">
        <v>2049</v>
      </c>
      <c r="D1085" s="13" t="s">
        <v>2050</v>
      </c>
      <c r="E1085" s="12">
        <v>202408</v>
      </c>
      <c r="F1085" s="12">
        <v>202412</v>
      </c>
      <c r="G1085" s="12">
        <v>5</v>
      </c>
      <c r="H1085" s="14">
        <v>3242.9</v>
      </c>
      <c r="I1085" s="14">
        <v>101.35</v>
      </c>
      <c r="J1085" s="14">
        <v>91.2</v>
      </c>
      <c r="K1085" s="14">
        <f t="shared" si="688"/>
        <v>3435.45</v>
      </c>
      <c r="L1085" s="14">
        <v>1621.45</v>
      </c>
      <c r="M1085" s="14">
        <v>0</v>
      </c>
      <c r="N1085" s="14">
        <v>0</v>
      </c>
      <c r="O1085" s="14">
        <f t="shared" si="689"/>
        <v>1621.45</v>
      </c>
      <c r="P1085" s="14">
        <v>0</v>
      </c>
      <c r="Q1085" s="14">
        <f t="shared" si="692"/>
        <v>5056.8999999999996</v>
      </c>
    </row>
    <row r="1086" spans="1:17" s="4" customFormat="1" ht="24.95" customHeight="1" x14ac:dyDescent="0.15">
      <c r="A1086" s="16" t="s">
        <v>33</v>
      </c>
      <c r="B1086" s="34" t="s">
        <v>1365</v>
      </c>
      <c r="C1086" s="34"/>
      <c r="D1086" s="34"/>
      <c r="E1086" s="34"/>
      <c r="F1086" s="34"/>
      <c r="G1086" s="34"/>
      <c r="H1086" s="14">
        <f>SUM(H1075:H1085)</f>
        <v>35501.000000000007</v>
      </c>
      <c r="I1086" s="14">
        <f t="shared" ref="I1086:Q1086" si="711">SUM(I1075:I1085)</f>
        <v>1109.5</v>
      </c>
      <c r="J1086" s="14">
        <f t="shared" si="711"/>
        <v>998.4000000000002</v>
      </c>
      <c r="K1086" s="14">
        <f t="shared" si="711"/>
        <v>37608.9</v>
      </c>
      <c r="L1086" s="14">
        <f t="shared" si="711"/>
        <v>17750.500000000004</v>
      </c>
      <c r="M1086" s="14">
        <f t="shared" si="711"/>
        <v>0</v>
      </c>
      <c r="N1086" s="14">
        <f t="shared" si="711"/>
        <v>0</v>
      </c>
      <c r="O1086" s="14">
        <f t="shared" si="711"/>
        <v>17750.500000000004</v>
      </c>
      <c r="P1086" s="14">
        <f t="shared" si="711"/>
        <v>0</v>
      </c>
      <c r="Q1086" s="14">
        <f t="shared" si="711"/>
        <v>55359.400000000009</v>
      </c>
    </row>
    <row r="1087" spans="1:17" s="3" customFormat="1" ht="18" customHeight="1" x14ac:dyDescent="0.15">
      <c r="A1087" s="23" t="s">
        <v>2051</v>
      </c>
      <c r="B1087" s="11">
        <v>1</v>
      </c>
      <c r="C1087" s="12" t="s">
        <v>2052</v>
      </c>
      <c r="D1087" s="13" t="s">
        <v>2053</v>
      </c>
      <c r="E1087" s="12">
        <v>202407</v>
      </c>
      <c r="F1087" s="12" t="s">
        <v>23</v>
      </c>
      <c r="G1087" s="12">
        <v>6</v>
      </c>
      <c r="H1087" s="14">
        <v>3891.48</v>
      </c>
      <c r="I1087" s="14">
        <v>121.62</v>
      </c>
      <c r="J1087" s="14">
        <v>109.44</v>
      </c>
      <c r="K1087" s="14">
        <f t="shared" si="688"/>
        <v>4122.54</v>
      </c>
      <c r="L1087" s="14">
        <v>1945.74</v>
      </c>
      <c r="M1087" s="14">
        <v>0</v>
      </c>
      <c r="N1087" s="14">
        <v>0</v>
      </c>
      <c r="O1087" s="14">
        <f t="shared" si="689"/>
        <v>1945.74</v>
      </c>
      <c r="P1087" s="14">
        <v>2000</v>
      </c>
      <c r="Q1087" s="14">
        <f t="shared" si="692"/>
        <v>8068.28</v>
      </c>
    </row>
    <row r="1088" spans="1:17" s="3" customFormat="1" ht="18" customHeight="1" x14ac:dyDescent="0.15">
      <c r="A1088" s="24"/>
      <c r="B1088" s="11">
        <v>2</v>
      </c>
      <c r="C1088" s="12" t="s">
        <v>2054</v>
      </c>
      <c r="D1088" s="13" t="s">
        <v>2055</v>
      </c>
      <c r="E1088" s="12">
        <v>202408</v>
      </c>
      <c r="F1088" s="12" t="s">
        <v>23</v>
      </c>
      <c r="G1088" s="12">
        <v>5</v>
      </c>
      <c r="H1088" s="14">
        <v>3242.9</v>
      </c>
      <c r="I1088" s="14">
        <v>101.35</v>
      </c>
      <c r="J1088" s="14">
        <v>91.2</v>
      </c>
      <c r="K1088" s="14">
        <f t="shared" si="688"/>
        <v>3435.45</v>
      </c>
      <c r="L1088" s="14">
        <v>1621.45</v>
      </c>
      <c r="M1088" s="14">
        <v>0</v>
      </c>
      <c r="N1088" s="14">
        <v>0</v>
      </c>
      <c r="O1088" s="14">
        <f t="shared" si="689"/>
        <v>1621.45</v>
      </c>
      <c r="P1088" s="14">
        <v>0</v>
      </c>
      <c r="Q1088" s="14">
        <f t="shared" si="692"/>
        <v>5056.8999999999996</v>
      </c>
    </row>
    <row r="1089" spans="1:17" s="3" customFormat="1" ht="18" customHeight="1" x14ac:dyDescent="0.15">
      <c r="A1089" s="24"/>
      <c r="B1089" s="11">
        <v>3</v>
      </c>
      <c r="C1089" s="12" t="s">
        <v>2056</v>
      </c>
      <c r="D1089" s="13" t="s">
        <v>2057</v>
      </c>
      <c r="E1089" s="12" t="s">
        <v>22</v>
      </c>
      <c r="F1089" s="12" t="s">
        <v>23</v>
      </c>
      <c r="G1089" s="12">
        <v>9</v>
      </c>
      <c r="H1089" s="14">
        <v>5837.22</v>
      </c>
      <c r="I1089" s="14">
        <v>182.43</v>
      </c>
      <c r="J1089" s="14">
        <v>164.16</v>
      </c>
      <c r="K1089" s="14">
        <f t="shared" si="688"/>
        <v>6183.81</v>
      </c>
      <c r="L1089" s="14">
        <v>2918.61</v>
      </c>
      <c r="M1089" s="14">
        <v>0</v>
      </c>
      <c r="N1089" s="14">
        <v>0</v>
      </c>
      <c r="O1089" s="14">
        <f t="shared" si="689"/>
        <v>2918.61</v>
      </c>
      <c r="P1089" s="14">
        <v>2000</v>
      </c>
      <c r="Q1089" s="14">
        <f t="shared" si="692"/>
        <v>11102.42</v>
      </c>
    </row>
    <row r="1090" spans="1:17" s="3" customFormat="1" ht="18" customHeight="1" x14ac:dyDescent="0.15">
      <c r="A1090" s="24"/>
      <c r="B1090" s="11">
        <v>4</v>
      </c>
      <c r="C1090" s="12" t="s">
        <v>2058</v>
      </c>
      <c r="D1090" s="13" t="s">
        <v>388</v>
      </c>
      <c r="E1090" s="12">
        <v>202407</v>
      </c>
      <c r="F1090" s="12" t="s">
        <v>23</v>
      </c>
      <c r="G1090" s="12">
        <v>6</v>
      </c>
      <c r="H1090" s="14">
        <v>3891.48</v>
      </c>
      <c r="I1090" s="14">
        <v>121.62</v>
      </c>
      <c r="J1090" s="14">
        <v>109.44</v>
      </c>
      <c r="K1090" s="14">
        <f t="shared" si="688"/>
        <v>4122.54</v>
      </c>
      <c r="L1090" s="14">
        <v>1945.74</v>
      </c>
      <c r="M1090" s="14">
        <v>0</v>
      </c>
      <c r="N1090" s="14">
        <v>0</v>
      </c>
      <c r="O1090" s="14">
        <f t="shared" si="689"/>
        <v>1945.74</v>
      </c>
      <c r="P1090" s="14">
        <v>2000</v>
      </c>
      <c r="Q1090" s="14">
        <f t="shared" si="692"/>
        <v>8068.28</v>
      </c>
    </row>
    <row r="1091" spans="1:17" s="3" customFormat="1" ht="18" customHeight="1" x14ac:dyDescent="0.15">
      <c r="A1091" s="25"/>
      <c r="B1091" s="11">
        <v>5</v>
      </c>
      <c r="C1091" s="12" t="s">
        <v>2059</v>
      </c>
      <c r="D1091" s="13" t="s">
        <v>2060</v>
      </c>
      <c r="E1091" s="12">
        <v>202404</v>
      </c>
      <c r="F1091" s="12">
        <v>202409</v>
      </c>
      <c r="G1091" s="12">
        <v>6</v>
      </c>
      <c r="H1091" s="14">
        <v>4864.32</v>
      </c>
      <c r="I1091" s="14">
        <v>152.04</v>
      </c>
      <c r="J1091" s="14">
        <v>136.80000000000001</v>
      </c>
      <c r="K1091" s="14">
        <f t="shared" si="688"/>
        <v>5153.16</v>
      </c>
      <c r="L1091" s="14">
        <v>2432.16</v>
      </c>
      <c r="M1091" s="14">
        <v>0</v>
      </c>
      <c r="N1091" s="14">
        <v>0</v>
      </c>
      <c r="O1091" s="14">
        <f t="shared" si="689"/>
        <v>2432.16</v>
      </c>
      <c r="P1091" s="14">
        <v>0</v>
      </c>
      <c r="Q1091" s="14">
        <f t="shared" si="692"/>
        <v>7585.32</v>
      </c>
    </row>
    <row r="1092" spans="1:17" s="4" customFormat="1" ht="24.95" customHeight="1" x14ac:dyDescent="0.15">
      <c r="A1092" s="16" t="s">
        <v>33</v>
      </c>
      <c r="B1092" s="34" t="s">
        <v>34</v>
      </c>
      <c r="C1092" s="34"/>
      <c r="D1092" s="34"/>
      <c r="E1092" s="34"/>
      <c r="F1092" s="34"/>
      <c r="G1092" s="34"/>
      <c r="H1092" s="14">
        <f>SUM(H1087:H1091)</f>
        <v>21727.4</v>
      </c>
      <c r="I1092" s="14">
        <f t="shared" ref="I1092:Q1092" si="712">SUM(I1087:I1091)</f>
        <v>679.06</v>
      </c>
      <c r="J1092" s="14">
        <f t="shared" si="712"/>
        <v>611.04</v>
      </c>
      <c r="K1092" s="14">
        <f t="shared" si="712"/>
        <v>23017.5</v>
      </c>
      <c r="L1092" s="14">
        <f t="shared" si="712"/>
        <v>10863.7</v>
      </c>
      <c r="M1092" s="14">
        <f t="shared" si="712"/>
        <v>0</v>
      </c>
      <c r="N1092" s="14">
        <f t="shared" si="712"/>
        <v>0</v>
      </c>
      <c r="O1092" s="14">
        <f t="shared" si="712"/>
        <v>10863.7</v>
      </c>
      <c r="P1092" s="14">
        <f t="shared" si="712"/>
        <v>6000</v>
      </c>
      <c r="Q1092" s="14">
        <f t="shared" si="712"/>
        <v>39881.199999999997</v>
      </c>
    </row>
    <row r="1093" spans="1:17" s="3" customFormat="1" ht="24.95" customHeight="1" x14ac:dyDescent="0.15">
      <c r="A1093" s="13" t="s">
        <v>2061</v>
      </c>
      <c r="B1093" s="12">
        <v>1</v>
      </c>
      <c r="C1093" s="15" t="s">
        <v>2062</v>
      </c>
      <c r="D1093" s="13" t="s">
        <v>2063</v>
      </c>
      <c r="E1093" s="12">
        <v>202404</v>
      </c>
      <c r="F1093" s="12">
        <v>202406</v>
      </c>
      <c r="G1093" s="12">
        <v>3</v>
      </c>
      <c r="H1093" s="14">
        <v>1945.74</v>
      </c>
      <c r="I1093" s="14">
        <v>60.81</v>
      </c>
      <c r="J1093" s="14">
        <v>24.33</v>
      </c>
      <c r="K1093" s="14">
        <f t="shared" si="688"/>
        <v>2030.8799999999999</v>
      </c>
      <c r="L1093" s="14">
        <v>972.87</v>
      </c>
      <c r="M1093" s="14">
        <v>0</v>
      </c>
      <c r="N1093" s="14">
        <v>0</v>
      </c>
      <c r="O1093" s="14">
        <f t="shared" si="689"/>
        <v>972.87</v>
      </c>
      <c r="P1093" s="14">
        <v>0</v>
      </c>
      <c r="Q1093" s="14">
        <f t="shared" si="692"/>
        <v>3003.75</v>
      </c>
    </row>
    <row r="1094" spans="1:17" s="4" customFormat="1" ht="24.95" customHeight="1" x14ac:dyDescent="0.15">
      <c r="A1094" s="16" t="s">
        <v>33</v>
      </c>
      <c r="B1094" s="34" t="s">
        <v>47</v>
      </c>
      <c r="C1094" s="34"/>
      <c r="D1094" s="34"/>
      <c r="E1094" s="34"/>
      <c r="F1094" s="34"/>
      <c r="G1094" s="34"/>
      <c r="H1094" s="14">
        <f>SUM(H1093)</f>
        <v>1945.74</v>
      </c>
      <c r="I1094" s="14">
        <f t="shared" ref="I1094:Q1094" si="713">SUM(I1093)</f>
        <v>60.81</v>
      </c>
      <c r="J1094" s="14">
        <f t="shared" si="713"/>
        <v>24.33</v>
      </c>
      <c r="K1094" s="14">
        <f t="shared" si="713"/>
        <v>2030.8799999999999</v>
      </c>
      <c r="L1094" s="14">
        <f t="shared" si="713"/>
        <v>972.87</v>
      </c>
      <c r="M1094" s="14">
        <f t="shared" si="713"/>
        <v>0</v>
      </c>
      <c r="N1094" s="14">
        <f t="shared" si="713"/>
        <v>0</v>
      </c>
      <c r="O1094" s="14">
        <f t="shared" si="713"/>
        <v>972.87</v>
      </c>
      <c r="P1094" s="14">
        <f t="shared" si="713"/>
        <v>0</v>
      </c>
      <c r="Q1094" s="14">
        <f t="shared" si="713"/>
        <v>3003.75</v>
      </c>
    </row>
    <row r="1095" spans="1:17" s="3" customFormat="1" ht="18" customHeight="1" x14ac:dyDescent="0.15">
      <c r="A1095" s="23" t="s">
        <v>2064</v>
      </c>
      <c r="B1095" s="12">
        <v>1</v>
      </c>
      <c r="C1095" s="15" t="s">
        <v>2065</v>
      </c>
      <c r="D1095" s="13" t="s">
        <v>2066</v>
      </c>
      <c r="E1095" s="12">
        <v>202404</v>
      </c>
      <c r="F1095" s="12">
        <v>202409</v>
      </c>
      <c r="G1095" s="12">
        <v>6</v>
      </c>
      <c r="H1095" s="14">
        <v>5901.12</v>
      </c>
      <c r="I1095" s="14">
        <v>184.44</v>
      </c>
      <c r="J1095" s="14">
        <v>239.76</v>
      </c>
      <c r="K1095" s="14">
        <f t="shared" ref="K1095:K1166" si="714">SUM(H1095:J1095)</f>
        <v>6325.32</v>
      </c>
      <c r="L1095" s="14">
        <v>2950.56</v>
      </c>
      <c r="M1095" s="14">
        <v>0</v>
      </c>
      <c r="N1095" s="14">
        <v>0</v>
      </c>
      <c r="O1095" s="14">
        <f t="shared" ref="O1095:O1166" si="715">SUM(L1095:N1095)</f>
        <v>2950.56</v>
      </c>
      <c r="P1095" s="14">
        <v>0</v>
      </c>
      <c r="Q1095" s="14">
        <f t="shared" si="692"/>
        <v>9275.8799999999992</v>
      </c>
    </row>
    <row r="1096" spans="1:17" s="3" customFormat="1" ht="18" customHeight="1" x14ac:dyDescent="0.15">
      <c r="A1096" s="24"/>
      <c r="B1096" s="12">
        <v>2</v>
      </c>
      <c r="C1096" s="15" t="s">
        <v>2067</v>
      </c>
      <c r="D1096" s="13" t="s">
        <v>2068</v>
      </c>
      <c r="E1096" s="12">
        <v>202404</v>
      </c>
      <c r="F1096" s="12">
        <v>202406</v>
      </c>
      <c r="G1096" s="12">
        <v>3</v>
      </c>
      <c r="H1096" s="14">
        <v>1725.44</v>
      </c>
      <c r="I1096" s="14">
        <v>53.92</v>
      </c>
      <c r="J1096" s="14">
        <v>70.099999999999994</v>
      </c>
      <c r="K1096" s="14">
        <f t="shared" si="714"/>
        <v>1849.46</v>
      </c>
      <c r="L1096" s="14">
        <v>862.72</v>
      </c>
      <c r="M1096" s="14">
        <v>0</v>
      </c>
      <c r="N1096" s="14">
        <v>0</v>
      </c>
      <c r="O1096" s="14">
        <f t="shared" si="715"/>
        <v>862.72</v>
      </c>
      <c r="P1096" s="14">
        <v>0</v>
      </c>
      <c r="Q1096" s="14">
        <f t="shared" si="692"/>
        <v>2712.1800000000003</v>
      </c>
    </row>
    <row r="1097" spans="1:17" s="3" customFormat="1" ht="18" customHeight="1" x14ac:dyDescent="0.15">
      <c r="A1097" s="24"/>
      <c r="B1097" s="12">
        <v>3</v>
      </c>
      <c r="C1097" s="15" t="s">
        <v>2069</v>
      </c>
      <c r="D1097" s="13" t="s">
        <v>2070</v>
      </c>
      <c r="E1097" s="12">
        <v>202404</v>
      </c>
      <c r="F1097" s="12">
        <v>202406</v>
      </c>
      <c r="G1097" s="12">
        <v>3</v>
      </c>
      <c r="H1097" s="14">
        <v>2445.6</v>
      </c>
      <c r="I1097" s="14">
        <v>76.44</v>
      </c>
      <c r="J1097" s="14">
        <v>99.36</v>
      </c>
      <c r="K1097" s="14">
        <f t="shared" si="714"/>
        <v>2621.4</v>
      </c>
      <c r="L1097" s="14">
        <v>1222.8</v>
      </c>
      <c r="M1097" s="14">
        <v>0</v>
      </c>
      <c r="N1097" s="14">
        <v>0</v>
      </c>
      <c r="O1097" s="14">
        <f t="shared" si="715"/>
        <v>1222.8</v>
      </c>
      <c r="P1097" s="14">
        <v>0</v>
      </c>
      <c r="Q1097" s="14">
        <f t="shared" si="692"/>
        <v>3844.2</v>
      </c>
    </row>
    <row r="1098" spans="1:17" s="3" customFormat="1" ht="18" customHeight="1" x14ac:dyDescent="0.15">
      <c r="A1098" s="24"/>
      <c r="B1098" s="12">
        <v>4</v>
      </c>
      <c r="C1098" s="15" t="s">
        <v>2071</v>
      </c>
      <c r="D1098" s="13" t="s">
        <v>2072</v>
      </c>
      <c r="E1098" s="12">
        <v>202404</v>
      </c>
      <c r="F1098" s="12">
        <v>202406</v>
      </c>
      <c r="G1098" s="12">
        <v>3</v>
      </c>
      <c r="H1098" s="14">
        <v>2317.44</v>
      </c>
      <c r="I1098" s="14">
        <v>72.42</v>
      </c>
      <c r="J1098" s="14">
        <v>94.14</v>
      </c>
      <c r="K1098" s="14">
        <f t="shared" si="714"/>
        <v>2484</v>
      </c>
      <c r="L1098" s="14">
        <v>1158.72</v>
      </c>
      <c r="M1098" s="14">
        <v>0</v>
      </c>
      <c r="N1098" s="14">
        <v>0</v>
      </c>
      <c r="O1098" s="14">
        <f t="shared" si="715"/>
        <v>1158.72</v>
      </c>
      <c r="P1098" s="14">
        <v>0</v>
      </c>
      <c r="Q1098" s="14">
        <f t="shared" si="692"/>
        <v>3642.7200000000003</v>
      </c>
    </row>
    <row r="1099" spans="1:17" s="3" customFormat="1" ht="18" customHeight="1" x14ac:dyDescent="0.15">
      <c r="A1099" s="24"/>
      <c r="B1099" s="12">
        <v>5</v>
      </c>
      <c r="C1099" s="15" t="s">
        <v>2073</v>
      </c>
      <c r="D1099" s="13" t="s">
        <v>2074</v>
      </c>
      <c r="E1099" s="12">
        <v>202404</v>
      </c>
      <c r="F1099" s="12">
        <v>202406</v>
      </c>
      <c r="G1099" s="12">
        <v>3</v>
      </c>
      <c r="H1099" s="14">
        <v>3046.06</v>
      </c>
      <c r="I1099" s="14">
        <v>95.2</v>
      </c>
      <c r="J1099" s="14">
        <v>123.75</v>
      </c>
      <c r="K1099" s="14">
        <f t="shared" si="714"/>
        <v>3265.0099999999998</v>
      </c>
      <c r="L1099" s="14">
        <v>1523.04</v>
      </c>
      <c r="M1099" s="14">
        <v>0</v>
      </c>
      <c r="N1099" s="14">
        <v>0</v>
      </c>
      <c r="O1099" s="14">
        <f t="shared" si="715"/>
        <v>1523.04</v>
      </c>
      <c r="P1099" s="14">
        <v>0</v>
      </c>
      <c r="Q1099" s="14">
        <f t="shared" si="692"/>
        <v>4788.0499999999993</v>
      </c>
    </row>
    <row r="1100" spans="1:17" s="3" customFormat="1" ht="18" customHeight="1" x14ac:dyDescent="0.15">
      <c r="A1100" s="24"/>
      <c r="B1100" s="12">
        <v>6</v>
      </c>
      <c r="C1100" s="15" t="s">
        <v>2075</v>
      </c>
      <c r="D1100" s="13" t="s">
        <v>2076</v>
      </c>
      <c r="E1100" s="12">
        <v>202404</v>
      </c>
      <c r="F1100" s="12">
        <v>202406</v>
      </c>
      <c r="G1100" s="12">
        <v>3</v>
      </c>
      <c r="H1100" s="14">
        <v>2532.96</v>
      </c>
      <c r="I1100" s="14">
        <v>79.17</v>
      </c>
      <c r="J1100" s="14">
        <v>102.9</v>
      </c>
      <c r="K1100" s="14">
        <f t="shared" si="714"/>
        <v>2715.03</v>
      </c>
      <c r="L1100" s="14">
        <v>1266.48</v>
      </c>
      <c r="M1100" s="14">
        <v>0</v>
      </c>
      <c r="N1100" s="14">
        <v>0</v>
      </c>
      <c r="O1100" s="14">
        <f t="shared" si="715"/>
        <v>1266.48</v>
      </c>
      <c r="P1100" s="14">
        <v>0</v>
      </c>
      <c r="Q1100" s="14">
        <f t="shared" si="692"/>
        <v>3981.51</v>
      </c>
    </row>
    <row r="1101" spans="1:17" s="3" customFormat="1" ht="18" customHeight="1" x14ac:dyDescent="0.15">
      <c r="A1101" s="24"/>
      <c r="B1101" s="12">
        <v>7</v>
      </c>
      <c r="C1101" s="15" t="s">
        <v>2077</v>
      </c>
      <c r="D1101" s="13" t="s">
        <v>2078</v>
      </c>
      <c r="E1101" s="12">
        <v>202404</v>
      </c>
      <c r="F1101" s="12">
        <v>202406</v>
      </c>
      <c r="G1101" s="12">
        <v>3</v>
      </c>
      <c r="H1101" s="14">
        <v>2503.1999999999998</v>
      </c>
      <c r="I1101" s="14">
        <v>78.239999999999995</v>
      </c>
      <c r="J1101" s="14">
        <v>101.7</v>
      </c>
      <c r="K1101" s="14">
        <f t="shared" si="714"/>
        <v>2683.1399999999994</v>
      </c>
      <c r="L1101" s="14">
        <v>1251.5999999999999</v>
      </c>
      <c r="M1101" s="14">
        <v>0</v>
      </c>
      <c r="N1101" s="14">
        <v>0</v>
      </c>
      <c r="O1101" s="14">
        <f t="shared" si="715"/>
        <v>1251.5999999999999</v>
      </c>
      <c r="P1101" s="14">
        <v>0</v>
      </c>
      <c r="Q1101" s="14">
        <f t="shared" si="692"/>
        <v>3934.7399999999993</v>
      </c>
    </row>
    <row r="1102" spans="1:17" s="3" customFormat="1" ht="18" customHeight="1" x14ac:dyDescent="0.15">
      <c r="A1102" s="24"/>
      <c r="B1102" s="12">
        <v>8</v>
      </c>
      <c r="C1102" s="15" t="s">
        <v>2079</v>
      </c>
      <c r="D1102" s="13" t="s">
        <v>2080</v>
      </c>
      <c r="E1102" s="12">
        <v>202404</v>
      </c>
      <c r="F1102" s="12">
        <v>202406</v>
      </c>
      <c r="G1102" s="12">
        <v>3</v>
      </c>
      <c r="H1102" s="14">
        <v>2539.6799999999998</v>
      </c>
      <c r="I1102" s="14">
        <v>79.38</v>
      </c>
      <c r="J1102" s="14">
        <v>103.17</v>
      </c>
      <c r="K1102" s="14">
        <f t="shared" si="714"/>
        <v>2722.23</v>
      </c>
      <c r="L1102" s="14">
        <v>1269.8399999999999</v>
      </c>
      <c r="M1102" s="14">
        <v>0</v>
      </c>
      <c r="N1102" s="14">
        <v>0</v>
      </c>
      <c r="O1102" s="14">
        <f t="shared" si="715"/>
        <v>1269.8399999999999</v>
      </c>
      <c r="P1102" s="14">
        <v>0</v>
      </c>
      <c r="Q1102" s="14">
        <f t="shared" si="692"/>
        <v>3992.0699999999997</v>
      </c>
    </row>
    <row r="1103" spans="1:17" s="3" customFormat="1" ht="18" customHeight="1" x14ac:dyDescent="0.15">
      <c r="A1103" s="24"/>
      <c r="B1103" s="12">
        <v>9</v>
      </c>
      <c r="C1103" s="15" t="s">
        <v>2081</v>
      </c>
      <c r="D1103" s="13" t="s">
        <v>2082</v>
      </c>
      <c r="E1103" s="12">
        <v>202404</v>
      </c>
      <c r="F1103" s="12">
        <v>202406</v>
      </c>
      <c r="G1103" s="12">
        <v>3</v>
      </c>
      <c r="H1103" s="14">
        <v>1795.2</v>
      </c>
      <c r="I1103" s="14">
        <v>56.1</v>
      </c>
      <c r="J1103" s="14">
        <v>72.94</v>
      </c>
      <c r="K1103" s="14">
        <f t="shared" si="714"/>
        <v>1924.24</v>
      </c>
      <c r="L1103" s="14">
        <v>897.6</v>
      </c>
      <c r="M1103" s="14">
        <v>0</v>
      </c>
      <c r="N1103" s="14">
        <v>0</v>
      </c>
      <c r="O1103" s="14">
        <f t="shared" si="715"/>
        <v>897.6</v>
      </c>
      <c r="P1103" s="14">
        <v>0</v>
      </c>
      <c r="Q1103" s="14">
        <f t="shared" si="692"/>
        <v>2821.84</v>
      </c>
    </row>
    <row r="1104" spans="1:17" s="3" customFormat="1" ht="18" customHeight="1" x14ac:dyDescent="0.15">
      <c r="A1104" s="24"/>
      <c r="B1104" s="12">
        <v>10</v>
      </c>
      <c r="C1104" s="15" t="s">
        <v>2083</v>
      </c>
      <c r="D1104" s="13" t="s">
        <v>2084</v>
      </c>
      <c r="E1104" s="12">
        <v>202404</v>
      </c>
      <c r="F1104" s="12">
        <v>202406</v>
      </c>
      <c r="G1104" s="12">
        <v>3</v>
      </c>
      <c r="H1104" s="14">
        <v>2445.6</v>
      </c>
      <c r="I1104" s="14">
        <v>76.44</v>
      </c>
      <c r="J1104" s="14">
        <v>99.36</v>
      </c>
      <c r="K1104" s="14">
        <f t="shared" si="714"/>
        <v>2621.4</v>
      </c>
      <c r="L1104" s="14">
        <v>1222.8</v>
      </c>
      <c r="M1104" s="14">
        <v>0</v>
      </c>
      <c r="N1104" s="14">
        <v>0</v>
      </c>
      <c r="O1104" s="14">
        <f t="shared" si="715"/>
        <v>1222.8</v>
      </c>
      <c r="P1104" s="14">
        <v>0</v>
      </c>
      <c r="Q1104" s="14">
        <f t="shared" si="692"/>
        <v>3844.2</v>
      </c>
    </row>
    <row r="1105" spans="1:17" s="3" customFormat="1" ht="18" customHeight="1" x14ac:dyDescent="0.15">
      <c r="A1105" s="24"/>
      <c r="B1105" s="12">
        <v>11</v>
      </c>
      <c r="C1105" s="15" t="s">
        <v>2085</v>
      </c>
      <c r="D1105" s="13" t="s">
        <v>2086</v>
      </c>
      <c r="E1105" s="12">
        <v>202404</v>
      </c>
      <c r="F1105" s="12">
        <v>202409</v>
      </c>
      <c r="G1105" s="12">
        <v>6</v>
      </c>
      <c r="H1105" s="14">
        <v>6733.44</v>
      </c>
      <c r="I1105" s="14">
        <v>210.42</v>
      </c>
      <c r="J1105" s="14">
        <v>273.54000000000002</v>
      </c>
      <c r="K1105" s="14">
        <f t="shared" si="714"/>
        <v>7217.4</v>
      </c>
      <c r="L1105" s="14">
        <v>3366.72</v>
      </c>
      <c r="M1105" s="14">
        <v>0</v>
      </c>
      <c r="N1105" s="14">
        <v>0</v>
      </c>
      <c r="O1105" s="14">
        <f t="shared" si="715"/>
        <v>3366.72</v>
      </c>
      <c r="P1105" s="14">
        <v>0</v>
      </c>
      <c r="Q1105" s="14">
        <f t="shared" si="692"/>
        <v>10584.119999999999</v>
      </c>
    </row>
    <row r="1106" spans="1:17" s="3" customFormat="1" ht="18" customHeight="1" x14ac:dyDescent="0.15">
      <c r="A1106" s="24"/>
      <c r="B1106" s="12">
        <v>12</v>
      </c>
      <c r="C1106" s="15" t="s">
        <v>2087</v>
      </c>
      <c r="D1106" s="13" t="s">
        <v>2088</v>
      </c>
      <c r="E1106" s="12">
        <v>202404</v>
      </c>
      <c r="F1106" s="12">
        <v>202406</v>
      </c>
      <c r="G1106" s="12">
        <v>3</v>
      </c>
      <c r="H1106" s="14">
        <v>2690.56</v>
      </c>
      <c r="I1106" s="14">
        <v>84.08</v>
      </c>
      <c r="J1106" s="14">
        <v>109.3</v>
      </c>
      <c r="K1106" s="14">
        <f t="shared" si="714"/>
        <v>2883.94</v>
      </c>
      <c r="L1106" s="14">
        <v>1345.28</v>
      </c>
      <c r="M1106" s="14">
        <v>0</v>
      </c>
      <c r="N1106" s="14">
        <v>0</v>
      </c>
      <c r="O1106" s="14">
        <f t="shared" si="715"/>
        <v>1345.28</v>
      </c>
      <c r="P1106" s="14">
        <v>0</v>
      </c>
      <c r="Q1106" s="14">
        <f t="shared" si="692"/>
        <v>4229.22</v>
      </c>
    </row>
    <row r="1107" spans="1:17" s="3" customFormat="1" ht="18" customHeight="1" x14ac:dyDescent="0.15">
      <c r="A1107" s="24"/>
      <c r="B1107" s="12">
        <v>13</v>
      </c>
      <c r="C1107" s="15" t="s">
        <v>2089</v>
      </c>
      <c r="D1107" s="13" t="s">
        <v>2090</v>
      </c>
      <c r="E1107" s="12">
        <v>202404</v>
      </c>
      <c r="F1107" s="12">
        <v>202412</v>
      </c>
      <c r="G1107" s="12">
        <v>9</v>
      </c>
      <c r="H1107" s="14">
        <v>7506.72</v>
      </c>
      <c r="I1107" s="14">
        <v>234.63</v>
      </c>
      <c r="J1107" s="14">
        <v>304.92</v>
      </c>
      <c r="K1107" s="14">
        <f t="shared" si="714"/>
        <v>8046.27</v>
      </c>
      <c r="L1107" s="14">
        <v>3753.36</v>
      </c>
      <c r="M1107" s="14">
        <v>0</v>
      </c>
      <c r="N1107" s="14">
        <v>0</v>
      </c>
      <c r="O1107" s="14">
        <f t="shared" si="715"/>
        <v>3753.36</v>
      </c>
      <c r="P1107" s="14">
        <v>2000</v>
      </c>
      <c r="Q1107" s="14">
        <f t="shared" si="692"/>
        <v>13799.630000000001</v>
      </c>
    </row>
    <row r="1108" spans="1:17" s="3" customFormat="1" ht="18" customHeight="1" x14ac:dyDescent="0.15">
      <c r="A1108" s="24"/>
      <c r="B1108" s="12">
        <v>14</v>
      </c>
      <c r="C1108" s="15" t="s">
        <v>2091</v>
      </c>
      <c r="D1108" s="13" t="s">
        <v>2092</v>
      </c>
      <c r="E1108" s="12">
        <v>202404</v>
      </c>
      <c r="F1108" s="12">
        <v>202406</v>
      </c>
      <c r="G1108" s="12">
        <v>3</v>
      </c>
      <c r="H1108" s="14">
        <v>2663.52</v>
      </c>
      <c r="I1108" s="14">
        <v>83.25</v>
      </c>
      <c r="J1108" s="14">
        <v>108.21</v>
      </c>
      <c r="K1108" s="14">
        <f t="shared" si="714"/>
        <v>2854.98</v>
      </c>
      <c r="L1108" s="14">
        <v>1331.76</v>
      </c>
      <c r="M1108" s="14">
        <v>0</v>
      </c>
      <c r="N1108" s="14">
        <v>0</v>
      </c>
      <c r="O1108" s="14">
        <f t="shared" si="715"/>
        <v>1331.76</v>
      </c>
      <c r="P1108" s="14">
        <v>0</v>
      </c>
      <c r="Q1108" s="14">
        <f t="shared" si="692"/>
        <v>4186.74</v>
      </c>
    </row>
    <row r="1109" spans="1:17" s="3" customFormat="1" ht="18" customHeight="1" x14ac:dyDescent="0.15">
      <c r="A1109" s="25"/>
      <c r="B1109" s="12">
        <v>15</v>
      </c>
      <c r="C1109" s="15" t="s">
        <v>2093</v>
      </c>
      <c r="D1109" s="13" t="s">
        <v>2094</v>
      </c>
      <c r="E1109" s="12">
        <v>202404</v>
      </c>
      <c r="F1109" s="12">
        <v>202409</v>
      </c>
      <c r="G1109" s="12">
        <v>6</v>
      </c>
      <c r="H1109" s="14">
        <v>5004.4799999999996</v>
      </c>
      <c r="I1109" s="14">
        <v>156.41999999999999</v>
      </c>
      <c r="J1109" s="14">
        <v>203.28</v>
      </c>
      <c r="K1109" s="14">
        <f t="shared" si="714"/>
        <v>5364.1799999999994</v>
      </c>
      <c r="L1109" s="14">
        <v>2502.2399999999998</v>
      </c>
      <c r="M1109" s="14">
        <v>0</v>
      </c>
      <c r="N1109" s="14">
        <v>0</v>
      </c>
      <c r="O1109" s="14">
        <f t="shared" si="715"/>
        <v>2502.2399999999998</v>
      </c>
      <c r="P1109" s="14">
        <v>0</v>
      </c>
      <c r="Q1109" s="14">
        <f t="shared" si="692"/>
        <v>7866.4199999999992</v>
      </c>
    </row>
    <row r="1110" spans="1:17" s="4" customFormat="1" ht="24.95" customHeight="1" x14ac:dyDescent="0.15">
      <c r="A1110" s="16" t="s">
        <v>33</v>
      </c>
      <c r="B1110" s="34" t="s">
        <v>583</v>
      </c>
      <c r="C1110" s="34"/>
      <c r="D1110" s="34"/>
      <c r="E1110" s="34"/>
      <c r="F1110" s="34"/>
      <c r="G1110" s="34"/>
      <c r="H1110" s="14">
        <f>SUM(H1095:H1109)</f>
        <v>51851.01999999999</v>
      </c>
      <c r="I1110" s="14">
        <f t="shared" ref="I1110:Q1110" si="716">SUM(I1095:I1109)</f>
        <v>1620.5500000000002</v>
      </c>
      <c r="J1110" s="14">
        <f t="shared" si="716"/>
        <v>2106.4299999999998</v>
      </c>
      <c r="K1110" s="14">
        <f t="shared" si="716"/>
        <v>55578</v>
      </c>
      <c r="L1110" s="14">
        <f t="shared" si="716"/>
        <v>25925.519999999997</v>
      </c>
      <c r="M1110" s="14">
        <f t="shared" si="716"/>
        <v>0</v>
      </c>
      <c r="N1110" s="14">
        <f t="shared" si="716"/>
        <v>0</v>
      </c>
      <c r="O1110" s="14">
        <f t="shared" si="716"/>
        <v>25925.519999999997</v>
      </c>
      <c r="P1110" s="14">
        <f t="shared" si="716"/>
        <v>2000</v>
      </c>
      <c r="Q1110" s="14">
        <f t="shared" si="716"/>
        <v>83503.520000000004</v>
      </c>
    </row>
    <row r="1111" spans="1:17" s="3" customFormat="1" ht="18" customHeight="1" x14ac:dyDescent="0.15">
      <c r="A1111" s="23" t="s">
        <v>2095</v>
      </c>
      <c r="B1111" s="11">
        <v>1</v>
      </c>
      <c r="C1111" s="12" t="s">
        <v>2096</v>
      </c>
      <c r="D1111" s="13" t="s">
        <v>2097</v>
      </c>
      <c r="E1111" s="12" t="s">
        <v>95</v>
      </c>
      <c r="F1111" s="12" t="s">
        <v>23</v>
      </c>
      <c r="G1111" s="12">
        <v>6</v>
      </c>
      <c r="H1111" s="14">
        <v>4320</v>
      </c>
      <c r="I1111" s="14">
        <v>135</v>
      </c>
      <c r="J1111" s="14">
        <v>121.5</v>
      </c>
      <c r="K1111" s="14">
        <f t="shared" si="714"/>
        <v>4576.5</v>
      </c>
      <c r="L1111" s="14">
        <v>2160</v>
      </c>
      <c r="M1111" s="14">
        <v>0</v>
      </c>
      <c r="N1111" s="14">
        <v>0</v>
      </c>
      <c r="O1111" s="14">
        <f t="shared" si="715"/>
        <v>2160</v>
      </c>
      <c r="P1111" s="14">
        <v>2000</v>
      </c>
      <c r="Q1111" s="14">
        <f t="shared" si="692"/>
        <v>8736.5</v>
      </c>
    </row>
    <row r="1112" spans="1:17" s="3" customFormat="1" ht="18" customHeight="1" x14ac:dyDescent="0.15">
      <c r="A1112" s="24"/>
      <c r="B1112" s="11">
        <v>2</v>
      </c>
      <c r="C1112" s="12" t="s">
        <v>2098</v>
      </c>
      <c r="D1112" s="13" t="s">
        <v>2099</v>
      </c>
      <c r="E1112" s="12" t="s">
        <v>95</v>
      </c>
      <c r="F1112" s="12" t="s">
        <v>23</v>
      </c>
      <c r="G1112" s="12">
        <v>6</v>
      </c>
      <c r="H1112" s="14">
        <v>3891.48</v>
      </c>
      <c r="I1112" s="14">
        <v>121.62</v>
      </c>
      <c r="J1112" s="14">
        <v>109.44</v>
      </c>
      <c r="K1112" s="14">
        <f t="shared" si="714"/>
        <v>4122.54</v>
      </c>
      <c r="L1112" s="14">
        <v>1945.74</v>
      </c>
      <c r="M1112" s="14">
        <v>0</v>
      </c>
      <c r="N1112" s="14">
        <v>0</v>
      </c>
      <c r="O1112" s="14">
        <f t="shared" si="715"/>
        <v>1945.74</v>
      </c>
      <c r="P1112" s="14">
        <v>2000</v>
      </c>
      <c r="Q1112" s="14">
        <f t="shared" si="692"/>
        <v>8068.28</v>
      </c>
    </row>
    <row r="1113" spans="1:17" s="3" customFormat="1" ht="18" customHeight="1" x14ac:dyDescent="0.15">
      <c r="A1113" s="24"/>
      <c r="B1113" s="11">
        <v>3</v>
      </c>
      <c r="C1113" s="12" t="s">
        <v>2100</v>
      </c>
      <c r="D1113" s="13" t="s">
        <v>2101</v>
      </c>
      <c r="E1113" s="12">
        <v>202409</v>
      </c>
      <c r="F1113" s="12" t="s">
        <v>23</v>
      </c>
      <c r="G1113" s="12">
        <v>4</v>
      </c>
      <c r="H1113" s="14">
        <v>2594.3200000000002</v>
      </c>
      <c r="I1113" s="14">
        <v>81.08</v>
      </c>
      <c r="J1113" s="14">
        <v>72.959999999999994</v>
      </c>
      <c r="K1113" s="14">
        <f t="shared" si="714"/>
        <v>2748.36</v>
      </c>
      <c r="L1113" s="14">
        <v>1297.1600000000001</v>
      </c>
      <c r="M1113" s="14">
        <v>0</v>
      </c>
      <c r="N1113" s="14">
        <v>0</v>
      </c>
      <c r="O1113" s="14">
        <f t="shared" si="715"/>
        <v>1297.1600000000001</v>
      </c>
      <c r="P1113" s="14">
        <v>0</v>
      </c>
      <c r="Q1113" s="14">
        <f t="shared" si="692"/>
        <v>4045.5200000000004</v>
      </c>
    </row>
    <row r="1114" spans="1:17" s="3" customFormat="1" ht="18" customHeight="1" x14ac:dyDescent="0.15">
      <c r="A1114" s="24"/>
      <c r="B1114" s="11">
        <v>4</v>
      </c>
      <c r="C1114" s="12" t="s">
        <v>2102</v>
      </c>
      <c r="D1114" s="13" t="s">
        <v>2103</v>
      </c>
      <c r="E1114" s="12" t="s">
        <v>95</v>
      </c>
      <c r="F1114" s="12" t="s">
        <v>23</v>
      </c>
      <c r="G1114" s="12">
        <v>6</v>
      </c>
      <c r="H1114" s="14">
        <v>3891.48</v>
      </c>
      <c r="I1114" s="14">
        <v>121.62</v>
      </c>
      <c r="J1114" s="14">
        <v>109.44</v>
      </c>
      <c r="K1114" s="14">
        <f t="shared" si="714"/>
        <v>4122.54</v>
      </c>
      <c r="L1114" s="14">
        <v>1945.74</v>
      </c>
      <c r="M1114" s="14">
        <v>0</v>
      </c>
      <c r="N1114" s="14">
        <v>0</v>
      </c>
      <c r="O1114" s="14">
        <f t="shared" si="715"/>
        <v>1945.74</v>
      </c>
      <c r="P1114" s="14">
        <v>2000</v>
      </c>
      <c r="Q1114" s="14">
        <f t="shared" si="692"/>
        <v>8068.28</v>
      </c>
    </row>
    <row r="1115" spans="1:17" s="3" customFormat="1" ht="18" customHeight="1" x14ac:dyDescent="0.15">
      <c r="A1115" s="24"/>
      <c r="B1115" s="11">
        <v>5</v>
      </c>
      <c r="C1115" s="12" t="s">
        <v>2104</v>
      </c>
      <c r="D1115" s="13" t="s">
        <v>2105</v>
      </c>
      <c r="E1115" s="12" t="s">
        <v>95</v>
      </c>
      <c r="F1115" s="12" t="s">
        <v>23</v>
      </c>
      <c r="G1115" s="12">
        <v>3</v>
      </c>
      <c r="H1115" s="14">
        <v>1945.74</v>
      </c>
      <c r="I1115" s="14">
        <v>60.81</v>
      </c>
      <c r="J1115" s="14">
        <v>54.72</v>
      </c>
      <c r="K1115" s="14">
        <f t="shared" si="714"/>
        <v>2061.27</v>
      </c>
      <c r="L1115" s="14">
        <v>972.87</v>
      </c>
      <c r="M1115" s="14">
        <v>0</v>
      </c>
      <c r="N1115" s="14">
        <v>0</v>
      </c>
      <c r="O1115" s="14">
        <f t="shared" si="715"/>
        <v>972.87</v>
      </c>
      <c r="P1115" s="14">
        <v>0</v>
      </c>
      <c r="Q1115" s="14">
        <f t="shared" si="692"/>
        <v>3034.14</v>
      </c>
    </row>
    <row r="1116" spans="1:17" s="3" customFormat="1" ht="18" customHeight="1" x14ac:dyDescent="0.15">
      <c r="A1116" s="24"/>
      <c r="B1116" s="11">
        <v>6</v>
      </c>
      <c r="C1116" s="12" t="s">
        <v>2106</v>
      </c>
      <c r="D1116" s="13" t="s">
        <v>2107</v>
      </c>
      <c r="E1116" s="12" t="s">
        <v>95</v>
      </c>
      <c r="F1116" s="12" t="s">
        <v>23</v>
      </c>
      <c r="G1116" s="12">
        <v>6</v>
      </c>
      <c r="H1116" s="14">
        <v>3891.48</v>
      </c>
      <c r="I1116" s="14">
        <v>121.62</v>
      </c>
      <c r="J1116" s="14">
        <v>109.44</v>
      </c>
      <c r="K1116" s="14">
        <f t="shared" si="714"/>
        <v>4122.54</v>
      </c>
      <c r="L1116" s="14">
        <v>1945.74</v>
      </c>
      <c r="M1116" s="14">
        <v>0</v>
      </c>
      <c r="N1116" s="14">
        <v>0</v>
      </c>
      <c r="O1116" s="14">
        <f t="shared" si="715"/>
        <v>1945.74</v>
      </c>
      <c r="P1116" s="14">
        <v>2000</v>
      </c>
      <c r="Q1116" s="14">
        <f t="shared" si="692"/>
        <v>8068.28</v>
      </c>
    </row>
    <row r="1117" spans="1:17" s="3" customFormat="1" ht="18" customHeight="1" x14ac:dyDescent="0.15">
      <c r="A1117" s="24"/>
      <c r="B1117" s="11">
        <v>7</v>
      </c>
      <c r="C1117" s="12" t="s">
        <v>2108</v>
      </c>
      <c r="D1117" s="13" t="s">
        <v>2109</v>
      </c>
      <c r="E1117" s="12" t="s">
        <v>23</v>
      </c>
      <c r="F1117" s="12" t="s">
        <v>23</v>
      </c>
      <c r="G1117" s="12">
        <v>1</v>
      </c>
      <c r="H1117" s="14">
        <v>648.58000000000004</v>
      </c>
      <c r="I1117" s="14">
        <v>20.27</v>
      </c>
      <c r="J1117" s="14">
        <v>18.239999999999998</v>
      </c>
      <c r="K1117" s="14">
        <f t="shared" si="714"/>
        <v>687.09</v>
      </c>
      <c r="L1117" s="14">
        <v>324.29000000000002</v>
      </c>
      <c r="M1117" s="14">
        <v>0</v>
      </c>
      <c r="N1117" s="14">
        <v>0</v>
      </c>
      <c r="O1117" s="14">
        <f t="shared" si="715"/>
        <v>324.29000000000002</v>
      </c>
      <c r="P1117" s="14">
        <v>0</v>
      </c>
      <c r="Q1117" s="14">
        <f t="shared" si="692"/>
        <v>1011.3800000000001</v>
      </c>
    </row>
    <row r="1118" spans="1:17" s="3" customFormat="1" ht="18" customHeight="1" x14ac:dyDescent="0.15">
      <c r="A1118" s="25"/>
      <c r="B1118" s="12">
        <v>8</v>
      </c>
      <c r="C1118" s="15" t="s">
        <v>2110</v>
      </c>
      <c r="D1118" s="13" t="s">
        <v>2111</v>
      </c>
      <c r="E1118" s="12">
        <v>202404</v>
      </c>
      <c r="F1118" s="12">
        <v>202408</v>
      </c>
      <c r="G1118" s="12">
        <v>5</v>
      </c>
      <c r="H1118" s="14">
        <v>5585.6</v>
      </c>
      <c r="I1118" s="14">
        <v>174.55</v>
      </c>
      <c r="J1118" s="14">
        <v>157.1</v>
      </c>
      <c r="K1118" s="14">
        <f t="shared" si="714"/>
        <v>5917.2500000000009</v>
      </c>
      <c r="L1118" s="14">
        <v>2792.8</v>
      </c>
      <c r="M1118" s="14">
        <v>0</v>
      </c>
      <c r="N1118" s="14">
        <v>0</v>
      </c>
      <c r="O1118" s="14">
        <f t="shared" si="715"/>
        <v>2792.8</v>
      </c>
      <c r="P1118" s="14">
        <v>0</v>
      </c>
      <c r="Q1118" s="14">
        <f t="shared" si="692"/>
        <v>8710.0500000000011</v>
      </c>
    </row>
    <row r="1119" spans="1:17" s="4" customFormat="1" ht="24.95" customHeight="1" x14ac:dyDescent="0.15">
      <c r="A1119" s="16" t="s">
        <v>33</v>
      </c>
      <c r="B1119" s="34" t="s">
        <v>79</v>
      </c>
      <c r="C1119" s="34"/>
      <c r="D1119" s="34"/>
      <c r="E1119" s="34"/>
      <c r="F1119" s="34"/>
      <c r="G1119" s="34"/>
      <c r="H1119" s="14">
        <f>SUM(H1111:H1118)</f>
        <v>26768.68</v>
      </c>
      <c r="I1119" s="14">
        <f t="shared" ref="I1119:Q1119" si="717">SUM(I1111:I1118)</f>
        <v>836.56999999999994</v>
      </c>
      <c r="J1119" s="14">
        <f t="shared" si="717"/>
        <v>752.84</v>
      </c>
      <c r="K1119" s="14">
        <f t="shared" si="717"/>
        <v>28358.090000000004</v>
      </c>
      <c r="L1119" s="14">
        <f t="shared" si="717"/>
        <v>13384.34</v>
      </c>
      <c r="M1119" s="14">
        <f t="shared" si="717"/>
        <v>0</v>
      </c>
      <c r="N1119" s="14">
        <f t="shared" si="717"/>
        <v>0</v>
      </c>
      <c r="O1119" s="14">
        <f t="shared" si="717"/>
        <v>13384.34</v>
      </c>
      <c r="P1119" s="14">
        <f t="shared" si="717"/>
        <v>8000</v>
      </c>
      <c r="Q1119" s="14">
        <f t="shared" si="717"/>
        <v>49742.43</v>
      </c>
    </row>
    <row r="1120" spans="1:17" s="3" customFormat="1" ht="18" customHeight="1" x14ac:dyDescent="0.15">
      <c r="A1120" s="23" t="s">
        <v>2112</v>
      </c>
      <c r="B1120" s="11">
        <v>1</v>
      </c>
      <c r="C1120" s="12" t="s">
        <v>2113</v>
      </c>
      <c r="D1120" s="13" t="s">
        <v>2114</v>
      </c>
      <c r="E1120" s="12" t="s">
        <v>22</v>
      </c>
      <c r="F1120" s="12" t="s">
        <v>23</v>
      </c>
      <c r="G1120" s="12">
        <v>9</v>
      </c>
      <c r="H1120" s="14">
        <v>6919.2</v>
      </c>
      <c r="I1120" s="14">
        <v>216.27</v>
      </c>
      <c r="J1120" s="14">
        <v>281.07</v>
      </c>
      <c r="K1120" s="14">
        <f t="shared" si="714"/>
        <v>7416.54</v>
      </c>
      <c r="L1120" s="14">
        <v>3459.6</v>
      </c>
      <c r="M1120" s="14">
        <v>0</v>
      </c>
      <c r="N1120" s="14">
        <v>0</v>
      </c>
      <c r="O1120" s="14">
        <f t="shared" si="715"/>
        <v>3459.6</v>
      </c>
      <c r="P1120" s="14">
        <v>2000</v>
      </c>
      <c r="Q1120" s="14">
        <f t="shared" si="692"/>
        <v>12876.14</v>
      </c>
    </row>
    <row r="1121" spans="1:17" s="3" customFormat="1" ht="18" customHeight="1" x14ac:dyDescent="0.15">
      <c r="A1121" s="24"/>
      <c r="B1121" s="11">
        <v>2</v>
      </c>
      <c r="C1121" s="12" t="s">
        <v>2115</v>
      </c>
      <c r="D1121" s="13" t="s">
        <v>2116</v>
      </c>
      <c r="E1121" s="12">
        <v>202407</v>
      </c>
      <c r="F1121" s="12" t="s">
        <v>23</v>
      </c>
      <c r="G1121" s="12">
        <v>6</v>
      </c>
      <c r="H1121" s="14">
        <v>3891.48</v>
      </c>
      <c r="I1121" s="14">
        <v>121.62</v>
      </c>
      <c r="J1121" s="14">
        <v>158.1</v>
      </c>
      <c r="K1121" s="14">
        <f t="shared" si="714"/>
        <v>4171.2</v>
      </c>
      <c r="L1121" s="14">
        <v>1945.74</v>
      </c>
      <c r="M1121" s="14">
        <v>0</v>
      </c>
      <c r="N1121" s="14">
        <v>0</v>
      </c>
      <c r="O1121" s="14">
        <f t="shared" si="715"/>
        <v>1945.74</v>
      </c>
      <c r="P1121" s="14">
        <v>2000</v>
      </c>
      <c r="Q1121" s="14">
        <f t="shared" si="692"/>
        <v>8116.94</v>
      </c>
    </row>
    <row r="1122" spans="1:17" s="3" customFormat="1" ht="18" customHeight="1" x14ac:dyDescent="0.15">
      <c r="A1122" s="24"/>
      <c r="B1122" s="11">
        <v>3</v>
      </c>
      <c r="C1122" s="12" t="s">
        <v>2117</v>
      </c>
      <c r="D1122" s="13" t="s">
        <v>2118</v>
      </c>
      <c r="E1122" s="12" t="s">
        <v>22</v>
      </c>
      <c r="F1122" s="12" t="s">
        <v>23</v>
      </c>
      <c r="G1122" s="12">
        <v>9</v>
      </c>
      <c r="H1122" s="14">
        <v>7497.63</v>
      </c>
      <c r="I1122" s="14">
        <v>234.27</v>
      </c>
      <c r="J1122" s="14">
        <v>304.56</v>
      </c>
      <c r="K1122" s="14">
        <f t="shared" si="714"/>
        <v>8036.4600000000009</v>
      </c>
      <c r="L1122" s="14">
        <v>3748.86</v>
      </c>
      <c r="M1122" s="14">
        <v>0</v>
      </c>
      <c r="N1122" s="14">
        <v>0</v>
      </c>
      <c r="O1122" s="14">
        <f t="shared" si="715"/>
        <v>3748.86</v>
      </c>
      <c r="P1122" s="14">
        <v>2000</v>
      </c>
      <c r="Q1122" s="14">
        <f t="shared" si="692"/>
        <v>13785.320000000002</v>
      </c>
    </row>
    <row r="1123" spans="1:17" s="3" customFormat="1" ht="18" customHeight="1" x14ac:dyDescent="0.15">
      <c r="A1123" s="24"/>
      <c r="B1123" s="11">
        <v>4</v>
      </c>
      <c r="C1123" s="12" t="s">
        <v>2119</v>
      </c>
      <c r="D1123" s="13" t="s">
        <v>785</v>
      </c>
      <c r="E1123" s="12">
        <v>202407</v>
      </c>
      <c r="F1123" s="12" t="s">
        <v>23</v>
      </c>
      <c r="G1123" s="12">
        <v>9</v>
      </c>
      <c r="H1123" s="14">
        <v>3891.48</v>
      </c>
      <c r="I1123" s="14">
        <v>121.62</v>
      </c>
      <c r="J1123" s="14">
        <v>158.1</v>
      </c>
      <c r="K1123" s="14">
        <f t="shared" si="714"/>
        <v>4171.2</v>
      </c>
      <c r="L1123" s="14">
        <v>1945.74</v>
      </c>
      <c r="M1123" s="14">
        <v>0</v>
      </c>
      <c r="N1123" s="14">
        <v>0</v>
      </c>
      <c r="O1123" s="14">
        <f t="shared" si="715"/>
        <v>1945.74</v>
      </c>
      <c r="P1123" s="14">
        <v>2000</v>
      </c>
      <c r="Q1123" s="14">
        <f t="shared" si="692"/>
        <v>8116.94</v>
      </c>
    </row>
    <row r="1124" spans="1:17" s="3" customFormat="1" ht="18" customHeight="1" x14ac:dyDescent="0.15">
      <c r="A1124" s="24"/>
      <c r="B1124" s="11">
        <v>5</v>
      </c>
      <c r="C1124" s="12" t="s">
        <v>2120</v>
      </c>
      <c r="D1124" s="13" t="s">
        <v>2121</v>
      </c>
      <c r="E1124" s="12" t="s">
        <v>22</v>
      </c>
      <c r="F1124" s="12" t="s">
        <v>23</v>
      </c>
      <c r="G1124" s="12">
        <v>9</v>
      </c>
      <c r="H1124" s="14">
        <v>6828.03</v>
      </c>
      <c r="I1124" s="14">
        <v>213.39</v>
      </c>
      <c r="J1124" s="14">
        <v>277.38</v>
      </c>
      <c r="K1124" s="14">
        <f t="shared" si="714"/>
        <v>7318.8</v>
      </c>
      <c r="L1124" s="14">
        <v>3414.06</v>
      </c>
      <c r="M1124" s="14">
        <v>0</v>
      </c>
      <c r="N1124" s="14">
        <v>0</v>
      </c>
      <c r="O1124" s="14">
        <f t="shared" si="715"/>
        <v>3414.06</v>
      </c>
      <c r="P1124" s="14">
        <v>2000</v>
      </c>
      <c r="Q1124" s="14">
        <f t="shared" si="692"/>
        <v>12732.86</v>
      </c>
    </row>
    <row r="1125" spans="1:17" s="3" customFormat="1" ht="18" customHeight="1" x14ac:dyDescent="0.15">
      <c r="A1125" s="24"/>
      <c r="B1125" s="11">
        <v>6</v>
      </c>
      <c r="C1125" s="12" t="s">
        <v>2122</v>
      </c>
      <c r="D1125" s="13" t="s">
        <v>2123</v>
      </c>
      <c r="E1125" s="12" t="s">
        <v>22</v>
      </c>
      <c r="F1125" s="12" t="s">
        <v>23</v>
      </c>
      <c r="G1125" s="12">
        <v>9</v>
      </c>
      <c r="H1125" s="14">
        <v>6988.77</v>
      </c>
      <c r="I1125" s="14">
        <v>218.43</v>
      </c>
      <c r="J1125" s="14">
        <v>283.95</v>
      </c>
      <c r="K1125" s="14">
        <f t="shared" si="714"/>
        <v>7491.1500000000005</v>
      </c>
      <c r="L1125" s="14">
        <v>3494.34</v>
      </c>
      <c r="M1125" s="14">
        <v>0</v>
      </c>
      <c r="N1125" s="14">
        <v>0</v>
      </c>
      <c r="O1125" s="14">
        <f t="shared" si="715"/>
        <v>3494.34</v>
      </c>
      <c r="P1125" s="14">
        <v>2000</v>
      </c>
      <c r="Q1125" s="14">
        <f t="shared" si="692"/>
        <v>12985.490000000002</v>
      </c>
    </row>
    <row r="1126" spans="1:17" s="3" customFormat="1" ht="18" customHeight="1" x14ac:dyDescent="0.15">
      <c r="A1126" s="24"/>
      <c r="B1126" s="11">
        <v>7</v>
      </c>
      <c r="C1126" s="12" t="s">
        <v>2124</v>
      </c>
      <c r="D1126" s="13" t="s">
        <v>2125</v>
      </c>
      <c r="E1126" s="12" t="s">
        <v>22</v>
      </c>
      <c r="F1126" s="12" t="s">
        <v>23</v>
      </c>
      <c r="G1126" s="12">
        <v>9</v>
      </c>
      <c r="H1126" s="14">
        <v>6554.43</v>
      </c>
      <c r="I1126" s="14">
        <v>204.84</v>
      </c>
      <c r="J1126" s="14">
        <v>266.31</v>
      </c>
      <c r="K1126" s="14">
        <f t="shared" si="714"/>
        <v>7025.5800000000008</v>
      </c>
      <c r="L1126" s="14">
        <v>3277.26</v>
      </c>
      <c r="M1126" s="14">
        <v>0</v>
      </c>
      <c r="N1126" s="14">
        <v>0</v>
      </c>
      <c r="O1126" s="14">
        <f t="shared" si="715"/>
        <v>3277.26</v>
      </c>
      <c r="P1126" s="14">
        <v>2000</v>
      </c>
      <c r="Q1126" s="14">
        <f t="shared" si="692"/>
        <v>12302.84</v>
      </c>
    </row>
    <row r="1127" spans="1:17" s="3" customFormat="1" ht="18" customHeight="1" x14ac:dyDescent="0.15">
      <c r="A1127" s="24"/>
      <c r="B1127" s="11">
        <v>8</v>
      </c>
      <c r="C1127" s="12" t="s">
        <v>2126</v>
      </c>
      <c r="D1127" s="13" t="s">
        <v>2127</v>
      </c>
      <c r="E1127" s="12">
        <v>202407</v>
      </c>
      <c r="F1127" s="12" t="s">
        <v>23</v>
      </c>
      <c r="G1127" s="12">
        <v>6</v>
      </c>
      <c r="H1127" s="14">
        <v>3891.48</v>
      </c>
      <c r="I1127" s="14">
        <v>121.62</v>
      </c>
      <c r="J1127" s="14">
        <v>158.1</v>
      </c>
      <c r="K1127" s="14">
        <f t="shared" si="714"/>
        <v>4171.2</v>
      </c>
      <c r="L1127" s="14">
        <v>1945.74</v>
      </c>
      <c r="M1127" s="14">
        <v>0</v>
      </c>
      <c r="N1127" s="14">
        <v>0</v>
      </c>
      <c r="O1127" s="14">
        <f t="shared" si="715"/>
        <v>1945.74</v>
      </c>
      <c r="P1127" s="14">
        <v>2000</v>
      </c>
      <c r="Q1127" s="14">
        <f t="shared" si="692"/>
        <v>8116.94</v>
      </c>
    </row>
    <row r="1128" spans="1:17" s="3" customFormat="1" ht="18" customHeight="1" x14ac:dyDescent="0.15">
      <c r="A1128" s="24"/>
      <c r="B1128" s="11">
        <v>9</v>
      </c>
      <c r="C1128" s="12" t="s">
        <v>2128</v>
      </c>
      <c r="D1128" s="13" t="s">
        <v>2129</v>
      </c>
      <c r="E1128" s="12">
        <v>202407</v>
      </c>
      <c r="F1128" s="12" t="s">
        <v>23</v>
      </c>
      <c r="G1128" s="12">
        <v>6</v>
      </c>
      <c r="H1128" s="14">
        <v>3891.48</v>
      </c>
      <c r="I1128" s="14">
        <v>121.62</v>
      </c>
      <c r="J1128" s="14">
        <v>158.1</v>
      </c>
      <c r="K1128" s="14">
        <f t="shared" si="714"/>
        <v>4171.2</v>
      </c>
      <c r="L1128" s="14">
        <v>1945.74</v>
      </c>
      <c r="M1128" s="14">
        <v>0</v>
      </c>
      <c r="N1128" s="14">
        <v>0</v>
      </c>
      <c r="O1128" s="14">
        <f t="shared" si="715"/>
        <v>1945.74</v>
      </c>
      <c r="P1128" s="14">
        <v>2000</v>
      </c>
      <c r="Q1128" s="14">
        <f t="shared" si="692"/>
        <v>8116.94</v>
      </c>
    </row>
    <row r="1129" spans="1:17" s="3" customFormat="1" ht="18" customHeight="1" x14ac:dyDescent="0.15">
      <c r="A1129" s="24"/>
      <c r="B1129" s="11">
        <v>10</v>
      </c>
      <c r="C1129" s="12" t="s">
        <v>2130</v>
      </c>
      <c r="D1129" s="13" t="s">
        <v>2109</v>
      </c>
      <c r="E1129" s="12" t="s">
        <v>22</v>
      </c>
      <c r="F1129" s="12" t="s">
        <v>23</v>
      </c>
      <c r="G1129" s="12">
        <v>9</v>
      </c>
      <c r="H1129" s="14">
        <v>7082.19</v>
      </c>
      <c r="I1129" s="14">
        <v>221.31</v>
      </c>
      <c r="J1129" s="14">
        <v>287.73</v>
      </c>
      <c r="K1129" s="14">
        <f t="shared" si="714"/>
        <v>7591.23</v>
      </c>
      <c r="L1129" s="14">
        <v>3541.14</v>
      </c>
      <c r="M1129" s="14">
        <v>0</v>
      </c>
      <c r="N1129" s="14">
        <v>0</v>
      </c>
      <c r="O1129" s="14">
        <f t="shared" si="715"/>
        <v>3541.14</v>
      </c>
      <c r="P1129" s="14">
        <v>2000</v>
      </c>
      <c r="Q1129" s="14">
        <f t="shared" si="692"/>
        <v>13132.369999999999</v>
      </c>
    </row>
    <row r="1130" spans="1:17" s="3" customFormat="1" ht="18" customHeight="1" x14ac:dyDescent="0.15">
      <c r="A1130" s="24"/>
      <c r="B1130" s="11">
        <v>11</v>
      </c>
      <c r="C1130" s="12" t="s">
        <v>2131</v>
      </c>
      <c r="D1130" s="13" t="s">
        <v>2132</v>
      </c>
      <c r="E1130" s="12">
        <v>202407</v>
      </c>
      <c r="F1130" s="12" t="s">
        <v>23</v>
      </c>
      <c r="G1130" s="12">
        <v>6</v>
      </c>
      <c r="H1130" s="14">
        <v>3891.48</v>
      </c>
      <c r="I1130" s="14">
        <v>121.62</v>
      </c>
      <c r="J1130" s="14">
        <v>158.1</v>
      </c>
      <c r="K1130" s="14">
        <f t="shared" si="714"/>
        <v>4171.2</v>
      </c>
      <c r="L1130" s="14">
        <v>1945.74</v>
      </c>
      <c r="M1130" s="14">
        <v>0</v>
      </c>
      <c r="N1130" s="14">
        <v>0</v>
      </c>
      <c r="O1130" s="14">
        <f t="shared" si="715"/>
        <v>1945.74</v>
      </c>
      <c r="P1130" s="14">
        <v>2000</v>
      </c>
      <c r="Q1130" s="14">
        <f t="shared" si="692"/>
        <v>8116.94</v>
      </c>
    </row>
    <row r="1131" spans="1:17" s="3" customFormat="1" ht="18" customHeight="1" x14ac:dyDescent="0.15">
      <c r="A1131" s="24"/>
      <c r="B1131" s="11">
        <v>12</v>
      </c>
      <c r="C1131" s="12" t="s">
        <v>2133</v>
      </c>
      <c r="D1131" s="13" t="s">
        <v>2134</v>
      </c>
      <c r="E1131" s="12" t="s">
        <v>22</v>
      </c>
      <c r="F1131" s="12">
        <v>202408</v>
      </c>
      <c r="G1131" s="12">
        <v>5</v>
      </c>
      <c r="H1131" s="14">
        <v>3496</v>
      </c>
      <c r="I1131" s="14">
        <v>109.25</v>
      </c>
      <c r="J1131" s="14">
        <v>142.05000000000001</v>
      </c>
      <c r="K1131" s="14">
        <f t="shared" si="714"/>
        <v>3747.3</v>
      </c>
      <c r="L1131" s="14">
        <v>1748</v>
      </c>
      <c r="M1131" s="14">
        <v>0</v>
      </c>
      <c r="N1131" s="14">
        <v>0</v>
      </c>
      <c r="O1131" s="14">
        <f t="shared" si="715"/>
        <v>1748</v>
      </c>
      <c r="P1131" s="14">
        <v>2000</v>
      </c>
      <c r="Q1131" s="14">
        <f t="shared" si="692"/>
        <v>7495.3</v>
      </c>
    </row>
    <row r="1132" spans="1:17" s="3" customFormat="1" ht="18" customHeight="1" x14ac:dyDescent="0.15">
      <c r="A1132" s="24"/>
      <c r="B1132" s="11">
        <v>13</v>
      </c>
      <c r="C1132" s="12" t="s">
        <v>2135</v>
      </c>
      <c r="D1132" s="13" t="s">
        <v>2136</v>
      </c>
      <c r="E1132" s="12">
        <v>202407</v>
      </c>
      <c r="F1132" s="12" t="s">
        <v>23</v>
      </c>
      <c r="G1132" s="12">
        <v>6</v>
      </c>
      <c r="H1132" s="14">
        <v>3891.48</v>
      </c>
      <c r="I1132" s="14">
        <v>121.62</v>
      </c>
      <c r="J1132" s="14">
        <v>158.1</v>
      </c>
      <c r="K1132" s="14">
        <f t="shared" si="714"/>
        <v>4171.2</v>
      </c>
      <c r="L1132" s="14">
        <v>1945.74</v>
      </c>
      <c r="M1132" s="14">
        <v>0</v>
      </c>
      <c r="N1132" s="14">
        <v>0</v>
      </c>
      <c r="O1132" s="14">
        <f t="shared" si="715"/>
        <v>1945.74</v>
      </c>
      <c r="P1132" s="14">
        <v>2000</v>
      </c>
      <c r="Q1132" s="14">
        <f t="shared" si="692"/>
        <v>8116.94</v>
      </c>
    </row>
    <row r="1133" spans="1:17" s="3" customFormat="1" ht="18" customHeight="1" x14ac:dyDescent="0.15">
      <c r="A1133" s="24"/>
      <c r="B1133" s="11">
        <v>14</v>
      </c>
      <c r="C1133" s="12" t="s">
        <v>2137</v>
      </c>
      <c r="D1133" s="13" t="s">
        <v>2138</v>
      </c>
      <c r="E1133" s="12" t="s">
        <v>22</v>
      </c>
      <c r="F1133" s="12" t="s">
        <v>23</v>
      </c>
      <c r="G1133" s="12">
        <v>9</v>
      </c>
      <c r="H1133" s="14">
        <v>7603.2</v>
      </c>
      <c r="I1133" s="14">
        <v>237.6</v>
      </c>
      <c r="J1133" s="14">
        <v>308.88</v>
      </c>
      <c r="K1133" s="14">
        <f t="shared" si="714"/>
        <v>8149.68</v>
      </c>
      <c r="L1133" s="14">
        <v>3801.6</v>
      </c>
      <c r="M1133" s="14">
        <v>0</v>
      </c>
      <c r="N1133" s="14">
        <v>0</v>
      </c>
      <c r="O1133" s="14">
        <f t="shared" si="715"/>
        <v>3801.6</v>
      </c>
      <c r="P1133" s="14">
        <v>2000</v>
      </c>
      <c r="Q1133" s="14">
        <f t="shared" si="692"/>
        <v>13951.28</v>
      </c>
    </row>
    <row r="1134" spans="1:17" s="3" customFormat="1" ht="18" customHeight="1" x14ac:dyDescent="0.15">
      <c r="A1134" s="25"/>
      <c r="B1134" s="11">
        <v>15</v>
      </c>
      <c r="C1134" s="12" t="s">
        <v>2139</v>
      </c>
      <c r="D1134" s="13" t="s">
        <v>2140</v>
      </c>
      <c r="E1134" s="12" t="s">
        <v>22</v>
      </c>
      <c r="F1134" s="12" t="s">
        <v>23</v>
      </c>
      <c r="G1134" s="12">
        <v>9</v>
      </c>
      <c r="H1134" s="14">
        <v>6484.77</v>
      </c>
      <c r="I1134" s="14">
        <v>202.68</v>
      </c>
      <c r="J1134" s="14">
        <v>263.43</v>
      </c>
      <c r="K1134" s="14">
        <f t="shared" si="714"/>
        <v>6950.880000000001</v>
      </c>
      <c r="L1134" s="14">
        <v>3242.34</v>
      </c>
      <c r="M1134" s="14">
        <v>0</v>
      </c>
      <c r="N1134" s="14">
        <v>0</v>
      </c>
      <c r="O1134" s="14">
        <f t="shared" si="715"/>
        <v>3242.34</v>
      </c>
      <c r="P1134" s="14">
        <v>2000</v>
      </c>
      <c r="Q1134" s="14">
        <f t="shared" si="692"/>
        <v>12193.220000000001</v>
      </c>
    </row>
    <row r="1135" spans="1:17" s="4" customFormat="1" ht="24.95" customHeight="1" x14ac:dyDescent="0.15">
      <c r="A1135" s="16" t="s">
        <v>33</v>
      </c>
      <c r="B1135" s="34" t="s">
        <v>583</v>
      </c>
      <c r="C1135" s="34"/>
      <c r="D1135" s="34"/>
      <c r="E1135" s="34"/>
      <c r="F1135" s="34"/>
      <c r="G1135" s="34"/>
      <c r="H1135" s="14">
        <f>SUM(H1120:H1134)</f>
        <v>82803.100000000006</v>
      </c>
      <c r="I1135" s="14">
        <f t="shared" ref="I1135" si="718">SUM(I1120:I1134)</f>
        <v>2587.7599999999993</v>
      </c>
      <c r="J1135" s="14">
        <f t="shared" ref="J1135" si="719">SUM(J1120:J1134)</f>
        <v>3363.9599999999996</v>
      </c>
      <c r="K1135" s="14">
        <f t="shared" ref="K1135" si="720">SUM(K1120:K1134)</f>
        <v>88754.82</v>
      </c>
      <c r="L1135" s="14">
        <f t="shared" ref="L1135" si="721">SUM(L1120:L1134)</f>
        <v>41401.64</v>
      </c>
      <c r="M1135" s="14">
        <f t="shared" ref="M1135" si="722">SUM(M1120:M1134)</f>
        <v>0</v>
      </c>
      <c r="N1135" s="14">
        <f t="shared" ref="N1135" si="723">SUM(N1120:N1134)</f>
        <v>0</v>
      </c>
      <c r="O1135" s="14">
        <f t="shared" ref="O1135" si="724">SUM(O1120:O1134)</f>
        <v>41401.64</v>
      </c>
      <c r="P1135" s="14">
        <f t="shared" ref="P1135" si="725">SUM(P1120:P1134)</f>
        <v>30000</v>
      </c>
      <c r="Q1135" s="14">
        <f t="shared" ref="Q1135" si="726">SUM(Q1120:Q1134)</f>
        <v>160156.46</v>
      </c>
    </row>
    <row r="1136" spans="1:17" s="3" customFormat="1" ht="24.95" customHeight="1" x14ac:dyDescent="0.15">
      <c r="A1136" s="13" t="s">
        <v>2141</v>
      </c>
      <c r="B1136" s="11">
        <v>1</v>
      </c>
      <c r="C1136" s="12" t="s">
        <v>2142</v>
      </c>
      <c r="D1136" s="13" t="s">
        <v>2143</v>
      </c>
      <c r="E1136" s="12" t="s">
        <v>22</v>
      </c>
      <c r="F1136" s="12" t="s">
        <v>23</v>
      </c>
      <c r="G1136" s="12">
        <v>9</v>
      </c>
      <c r="H1136" s="14">
        <v>5837.22</v>
      </c>
      <c r="I1136" s="14">
        <v>182.43</v>
      </c>
      <c r="J1136" s="14">
        <v>72.989999999999995</v>
      </c>
      <c r="K1136" s="14">
        <f t="shared" si="714"/>
        <v>6092.64</v>
      </c>
      <c r="L1136" s="14">
        <v>2918.61</v>
      </c>
      <c r="M1136" s="14">
        <v>0</v>
      </c>
      <c r="N1136" s="14">
        <v>0</v>
      </c>
      <c r="O1136" s="14">
        <f t="shared" si="715"/>
        <v>2918.61</v>
      </c>
      <c r="P1136" s="14">
        <v>2000</v>
      </c>
      <c r="Q1136" s="14">
        <f t="shared" si="692"/>
        <v>11011.25</v>
      </c>
    </row>
    <row r="1137" spans="1:17" s="4" customFormat="1" ht="24.95" customHeight="1" x14ac:dyDescent="0.15">
      <c r="A1137" s="16" t="s">
        <v>33</v>
      </c>
      <c r="B1137" s="34" t="s">
        <v>47</v>
      </c>
      <c r="C1137" s="34"/>
      <c r="D1137" s="34"/>
      <c r="E1137" s="34"/>
      <c r="F1137" s="34"/>
      <c r="G1137" s="34"/>
      <c r="H1137" s="14">
        <f>SUM(H1136)</f>
        <v>5837.22</v>
      </c>
      <c r="I1137" s="14">
        <f t="shared" ref="I1137:Q1139" si="727">SUM(I1136)</f>
        <v>182.43</v>
      </c>
      <c r="J1137" s="14">
        <f t="shared" si="727"/>
        <v>72.989999999999995</v>
      </c>
      <c r="K1137" s="14">
        <f t="shared" si="727"/>
        <v>6092.64</v>
      </c>
      <c r="L1137" s="14">
        <f t="shared" si="727"/>
        <v>2918.61</v>
      </c>
      <c r="M1137" s="14">
        <f t="shared" si="727"/>
        <v>0</v>
      </c>
      <c r="N1137" s="14">
        <f t="shared" si="727"/>
        <v>0</v>
      </c>
      <c r="O1137" s="14">
        <f t="shared" si="727"/>
        <v>2918.61</v>
      </c>
      <c r="P1137" s="14">
        <f t="shared" si="727"/>
        <v>2000</v>
      </c>
      <c r="Q1137" s="14">
        <f t="shared" si="727"/>
        <v>11011.25</v>
      </c>
    </row>
    <row r="1138" spans="1:17" s="3" customFormat="1" ht="24.95" customHeight="1" x14ac:dyDescent="0.15">
      <c r="A1138" s="13" t="s">
        <v>2144</v>
      </c>
      <c r="B1138" s="11">
        <v>1</v>
      </c>
      <c r="C1138" s="12" t="s">
        <v>2145</v>
      </c>
      <c r="D1138" s="13" t="s">
        <v>2146</v>
      </c>
      <c r="E1138" s="12" t="s">
        <v>86</v>
      </c>
      <c r="F1138" s="12" t="s">
        <v>23</v>
      </c>
      <c r="G1138" s="12">
        <v>5</v>
      </c>
      <c r="H1138" s="14">
        <v>3242.9</v>
      </c>
      <c r="I1138" s="14">
        <v>101.35</v>
      </c>
      <c r="J1138" s="14">
        <v>40.549999999999997</v>
      </c>
      <c r="K1138" s="14">
        <f t="shared" si="714"/>
        <v>3384.8</v>
      </c>
      <c r="L1138" s="14">
        <v>1621.45</v>
      </c>
      <c r="M1138" s="14">
        <v>0</v>
      </c>
      <c r="N1138" s="14">
        <v>0</v>
      </c>
      <c r="O1138" s="14">
        <f t="shared" si="715"/>
        <v>1621.45</v>
      </c>
      <c r="P1138" s="14">
        <v>0</v>
      </c>
      <c r="Q1138" s="14">
        <f t="shared" si="692"/>
        <v>5006.25</v>
      </c>
    </row>
    <row r="1139" spans="1:17" s="4" customFormat="1" ht="24.95" customHeight="1" x14ac:dyDescent="0.15">
      <c r="A1139" s="16" t="s">
        <v>33</v>
      </c>
      <c r="B1139" s="34" t="s">
        <v>47</v>
      </c>
      <c r="C1139" s="34"/>
      <c r="D1139" s="34"/>
      <c r="E1139" s="34"/>
      <c r="F1139" s="34"/>
      <c r="G1139" s="34"/>
      <c r="H1139" s="14">
        <f>SUM(H1138)</f>
        <v>3242.9</v>
      </c>
      <c r="I1139" s="14">
        <f t="shared" si="727"/>
        <v>101.35</v>
      </c>
      <c r="J1139" s="14">
        <f t="shared" si="727"/>
        <v>40.549999999999997</v>
      </c>
      <c r="K1139" s="14">
        <f t="shared" si="727"/>
        <v>3384.8</v>
      </c>
      <c r="L1139" s="14">
        <f t="shared" si="727"/>
        <v>1621.45</v>
      </c>
      <c r="M1139" s="14">
        <f t="shared" si="727"/>
        <v>0</v>
      </c>
      <c r="N1139" s="14">
        <f t="shared" si="727"/>
        <v>0</v>
      </c>
      <c r="O1139" s="14">
        <f t="shared" si="727"/>
        <v>1621.45</v>
      </c>
      <c r="P1139" s="14">
        <f t="shared" si="727"/>
        <v>0</v>
      </c>
      <c r="Q1139" s="14">
        <f t="shared" si="727"/>
        <v>5006.25</v>
      </c>
    </row>
    <row r="1140" spans="1:17" s="3" customFormat="1" ht="18" customHeight="1" x14ac:dyDescent="0.15">
      <c r="A1140" s="23" t="s">
        <v>2147</v>
      </c>
      <c r="B1140" s="11">
        <v>1</v>
      </c>
      <c r="C1140" s="12" t="s">
        <v>2148</v>
      </c>
      <c r="D1140" s="13" t="s">
        <v>2149</v>
      </c>
      <c r="E1140" s="12" t="s">
        <v>95</v>
      </c>
      <c r="F1140" s="12" t="s">
        <v>23</v>
      </c>
      <c r="G1140" s="12">
        <v>5</v>
      </c>
      <c r="H1140" s="14">
        <v>3242.9</v>
      </c>
      <c r="I1140" s="14">
        <v>101.35</v>
      </c>
      <c r="J1140" s="14">
        <v>40.549999999999997</v>
      </c>
      <c r="K1140" s="14">
        <f t="shared" si="714"/>
        <v>3384.8</v>
      </c>
      <c r="L1140" s="14">
        <v>1621.45</v>
      </c>
      <c r="M1140" s="14">
        <v>0</v>
      </c>
      <c r="N1140" s="14">
        <v>0</v>
      </c>
      <c r="O1140" s="14">
        <f t="shared" si="715"/>
        <v>1621.45</v>
      </c>
      <c r="P1140" s="14">
        <v>0</v>
      </c>
      <c r="Q1140" s="14">
        <f t="shared" si="692"/>
        <v>5006.25</v>
      </c>
    </row>
    <row r="1141" spans="1:17" s="3" customFormat="1" ht="18" customHeight="1" x14ac:dyDescent="0.15">
      <c r="A1141" s="25"/>
      <c r="B1141" s="11">
        <v>2</v>
      </c>
      <c r="C1141" s="12" t="s">
        <v>2150</v>
      </c>
      <c r="D1141" s="13" t="s">
        <v>2151</v>
      </c>
      <c r="E1141" s="12" t="s">
        <v>95</v>
      </c>
      <c r="F1141" s="12" t="s">
        <v>23</v>
      </c>
      <c r="G1141" s="12">
        <v>6</v>
      </c>
      <c r="H1141" s="14">
        <v>3891.48</v>
      </c>
      <c r="I1141" s="14">
        <v>121.62</v>
      </c>
      <c r="J1141" s="14">
        <v>48.66</v>
      </c>
      <c r="K1141" s="14">
        <f t="shared" si="714"/>
        <v>4061.7599999999998</v>
      </c>
      <c r="L1141" s="14">
        <v>1945.74</v>
      </c>
      <c r="M1141" s="14">
        <v>0</v>
      </c>
      <c r="N1141" s="14">
        <v>0</v>
      </c>
      <c r="O1141" s="14">
        <f t="shared" si="715"/>
        <v>1945.74</v>
      </c>
      <c r="P1141" s="14">
        <v>0</v>
      </c>
      <c r="Q1141" s="14">
        <f t="shared" si="692"/>
        <v>6007.5</v>
      </c>
    </row>
    <row r="1142" spans="1:17" s="4" customFormat="1" ht="24.95" customHeight="1" x14ac:dyDescent="0.15">
      <c r="A1142" s="16" t="s">
        <v>33</v>
      </c>
      <c r="B1142" s="34" t="s">
        <v>61</v>
      </c>
      <c r="C1142" s="34"/>
      <c r="D1142" s="34"/>
      <c r="E1142" s="34"/>
      <c r="F1142" s="34"/>
      <c r="G1142" s="34"/>
      <c r="H1142" s="14">
        <f>SUM(H1140:H1141)</f>
        <v>7134.38</v>
      </c>
      <c r="I1142" s="14">
        <f t="shared" ref="I1142" si="728">SUM(I1140:I1141)</f>
        <v>222.97</v>
      </c>
      <c r="J1142" s="14">
        <f t="shared" ref="J1142" si="729">SUM(J1140:J1141)</f>
        <v>89.21</v>
      </c>
      <c r="K1142" s="14">
        <f t="shared" ref="K1142" si="730">SUM(K1140:K1141)</f>
        <v>7446.5599999999995</v>
      </c>
      <c r="L1142" s="14">
        <f t="shared" ref="L1142" si="731">SUM(L1140:L1141)</f>
        <v>3567.19</v>
      </c>
      <c r="M1142" s="14">
        <f t="shared" ref="M1142" si="732">SUM(M1140:M1141)</f>
        <v>0</v>
      </c>
      <c r="N1142" s="14">
        <f t="shared" ref="N1142" si="733">SUM(N1140:N1141)</f>
        <v>0</v>
      </c>
      <c r="O1142" s="14">
        <f t="shared" ref="O1142" si="734">SUM(O1140:O1141)</f>
        <v>3567.19</v>
      </c>
      <c r="P1142" s="14">
        <f t="shared" ref="P1142" si="735">SUM(P1140:P1141)</f>
        <v>0</v>
      </c>
      <c r="Q1142" s="14">
        <f t="shared" ref="Q1142" si="736">SUM(Q1140:Q1141)</f>
        <v>11013.75</v>
      </c>
    </row>
    <row r="1143" spans="1:17" s="3" customFormat="1" ht="18" customHeight="1" x14ac:dyDescent="0.15">
      <c r="A1143" s="23" t="s">
        <v>2152</v>
      </c>
      <c r="B1143" s="11">
        <v>1</v>
      </c>
      <c r="C1143" s="12" t="s">
        <v>2153</v>
      </c>
      <c r="D1143" s="13" t="s">
        <v>2154</v>
      </c>
      <c r="E1143" s="12">
        <v>202408</v>
      </c>
      <c r="F1143" s="12" t="s">
        <v>23</v>
      </c>
      <c r="G1143" s="12">
        <v>5</v>
      </c>
      <c r="H1143" s="14">
        <v>3242.9</v>
      </c>
      <c r="I1143" s="14">
        <v>101.35</v>
      </c>
      <c r="J1143" s="14">
        <v>40.549999999999997</v>
      </c>
      <c r="K1143" s="14">
        <f t="shared" si="714"/>
        <v>3384.8</v>
      </c>
      <c r="L1143" s="14">
        <v>1621.45</v>
      </c>
      <c r="M1143" s="14">
        <v>0</v>
      </c>
      <c r="N1143" s="14">
        <v>0</v>
      </c>
      <c r="O1143" s="14">
        <f t="shared" si="715"/>
        <v>1621.45</v>
      </c>
      <c r="P1143" s="14">
        <v>0</v>
      </c>
      <c r="Q1143" s="14">
        <f t="shared" ref="Q1143:Q1213" si="737">SUM(K1143,O1143,P1143)</f>
        <v>5006.25</v>
      </c>
    </row>
    <row r="1144" spans="1:17" s="3" customFormat="1" ht="18" customHeight="1" x14ac:dyDescent="0.15">
      <c r="A1144" s="24"/>
      <c r="B1144" s="11">
        <v>2</v>
      </c>
      <c r="C1144" s="12" t="s">
        <v>2155</v>
      </c>
      <c r="D1144" s="13" t="s">
        <v>2156</v>
      </c>
      <c r="E1144" s="12" t="s">
        <v>95</v>
      </c>
      <c r="F1144" s="12" t="s">
        <v>23</v>
      </c>
      <c r="G1144" s="12">
        <v>6</v>
      </c>
      <c r="H1144" s="14">
        <v>3891.48</v>
      </c>
      <c r="I1144" s="14">
        <v>121.62</v>
      </c>
      <c r="J1144" s="14">
        <v>48.66</v>
      </c>
      <c r="K1144" s="14">
        <f t="shared" si="714"/>
        <v>4061.7599999999998</v>
      </c>
      <c r="L1144" s="14">
        <v>1945.74</v>
      </c>
      <c r="M1144" s="14">
        <v>0</v>
      </c>
      <c r="N1144" s="14">
        <v>0</v>
      </c>
      <c r="O1144" s="14">
        <f t="shared" si="715"/>
        <v>1945.74</v>
      </c>
      <c r="P1144" s="14">
        <v>2000</v>
      </c>
      <c r="Q1144" s="14">
        <f t="shared" si="737"/>
        <v>8007.5</v>
      </c>
    </row>
    <row r="1145" spans="1:17" s="3" customFormat="1" ht="18" customHeight="1" x14ac:dyDescent="0.15">
      <c r="A1145" s="24"/>
      <c r="B1145" s="11">
        <v>3</v>
      </c>
      <c r="C1145" s="12" t="s">
        <v>2157</v>
      </c>
      <c r="D1145" s="13" t="s">
        <v>2158</v>
      </c>
      <c r="E1145" s="12">
        <v>202404</v>
      </c>
      <c r="F1145" s="12">
        <v>202405</v>
      </c>
      <c r="G1145" s="12">
        <v>2</v>
      </c>
      <c r="H1145" s="14">
        <v>1297.1600000000001</v>
      </c>
      <c r="I1145" s="14">
        <v>40.54</v>
      </c>
      <c r="J1145" s="14">
        <v>16.22</v>
      </c>
      <c r="K1145" s="14">
        <f t="shared" si="714"/>
        <v>1353.92</v>
      </c>
      <c r="L1145" s="14">
        <v>648.58000000000004</v>
      </c>
      <c r="M1145" s="14">
        <v>0</v>
      </c>
      <c r="N1145" s="14">
        <v>0</v>
      </c>
      <c r="O1145" s="14">
        <f t="shared" si="715"/>
        <v>648.58000000000004</v>
      </c>
      <c r="P1145" s="14">
        <v>2000</v>
      </c>
      <c r="Q1145" s="14">
        <f t="shared" si="737"/>
        <v>4002.5</v>
      </c>
    </row>
    <row r="1146" spans="1:17" s="3" customFormat="1" ht="18" customHeight="1" x14ac:dyDescent="0.15">
      <c r="A1146" s="25"/>
      <c r="B1146" s="11">
        <v>4</v>
      </c>
      <c r="C1146" s="12" t="s">
        <v>2159</v>
      </c>
      <c r="D1146" s="13" t="s">
        <v>2160</v>
      </c>
      <c r="E1146" s="12">
        <v>202404</v>
      </c>
      <c r="F1146" s="12">
        <v>202405</v>
      </c>
      <c r="G1146" s="12">
        <v>2</v>
      </c>
      <c r="H1146" s="14">
        <v>1297.1600000000001</v>
      </c>
      <c r="I1146" s="14">
        <v>40.54</v>
      </c>
      <c r="J1146" s="14">
        <v>16.22</v>
      </c>
      <c r="K1146" s="14">
        <f t="shared" si="714"/>
        <v>1353.92</v>
      </c>
      <c r="L1146" s="14">
        <v>648.58000000000004</v>
      </c>
      <c r="M1146" s="14">
        <v>0</v>
      </c>
      <c r="N1146" s="14">
        <v>0</v>
      </c>
      <c r="O1146" s="14">
        <f t="shared" si="715"/>
        <v>648.58000000000004</v>
      </c>
      <c r="P1146" s="14">
        <v>0</v>
      </c>
      <c r="Q1146" s="14">
        <f t="shared" si="737"/>
        <v>2002.5</v>
      </c>
    </row>
    <row r="1147" spans="1:17" s="4" customFormat="1" ht="24.95" customHeight="1" x14ac:dyDescent="0.15">
      <c r="A1147" s="16" t="s">
        <v>33</v>
      </c>
      <c r="B1147" s="34" t="s">
        <v>91</v>
      </c>
      <c r="C1147" s="34"/>
      <c r="D1147" s="34"/>
      <c r="E1147" s="34"/>
      <c r="F1147" s="34"/>
      <c r="G1147" s="34"/>
      <c r="H1147" s="14">
        <f>SUM(H1143:H1146)</f>
        <v>9728.7000000000007</v>
      </c>
      <c r="I1147" s="14">
        <f t="shared" ref="I1147:Q1147" si="738">SUM(I1143:I1146)</f>
        <v>304.05</v>
      </c>
      <c r="J1147" s="14">
        <f t="shared" si="738"/>
        <v>121.64999999999999</v>
      </c>
      <c r="K1147" s="14">
        <f t="shared" si="738"/>
        <v>10154.4</v>
      </c>
      <c r="L1147" s="14">
        <f t="shared" si="738"/>
        <v>4864.3500000000004</v>
      </c>
      <c r="M1147" s="14">
        <f t="shared" si="738"/>
        <v>0</v>
      </c>
      <c r="N1147" s="14">
        <f t="shared" si="738"/>
        <v>0</v>
      </c>
      <c r="O1147" s="14">
        <f t="shared" si="738"/>
        <v>4864.3500000000004</v>
      </c>
      <c r="P1147" s="14">
        <f t="shared" si="738"/>
        <v>4000</v>
      </c>
      <c r="Q1147" s="14">
        <f t="shared" si="738"/>
        <v>19018.75</v>
      </c>
    </row>
    <row r="1148" spans="1:17" s="3" customFormat="1" ht="18" customHeight="1" x14ac:dyDescent="0.15">
      <c r="A1148" s="23" t="s">
        <v>2161</v>
      </c>
      <c r="B1148" s="11">
        <v>1</v>
      </c>
      <c r="C1148" s="12" t="s">
        <v>2162</v>
      </c>
      <c r="D1148" s="13" t="s">
        <v>2163</v>
      </c>
      <c r="E1148" s="12" t="s">
        <v>58</v>
      </c>
      <c r="F1148" s="12" t="s">
        <v>23</v>
      </c>
      <c r="G1148" s="12">
        <v>7</v>
      </c>
      <c r="H1148" s="14">
        <v>4540.0600000000004</v>
      </c>
      <c r="I1148" s="14">
        <v>141.88999999999999</v>
      </c>
      <c r="J1148" s="14">
        <v>56.77</v>
      </c>
      <c r="K1148" s="14">
        <f t="shared" si="714"/>
        <v>4738.7200000000012</v>
      </c>
      <c r="L1148" s="14">
        <v>2270.0300000000002</v>
      </c>
      <c r="M1148" s="14">
        <v>0</v>
      </c>
      <c r="N1148" s="14">
        <v>0</v>
      </c>
      <c r="O1148" s="14">
        <f t="shared" si="715"/>
        <v>2270.0300000000002</v>
      </c>
      <c r="P1148" s="14">
        <v>0</v>
      </c>
      <c r="Q1148" s="14">
        <f t="shared" si="737"/>
        <v>7008.7500000000018</v>
      </c>
    </row>
    <row r="1149" spans="1:17" s="3" customFormat="1" ht="18" customHeight="1" x14ac:dyDescent="0.15">
      <c r="A1149" s="24"/>
      <c r="B1149" s="11">
        <v>2</v>
      </c>
      <c r="C1149" s="12" t="s">
        <v>1784</v>
      </c>
      <c r="D1149" s="13" t="s">
        <v>2164</v>
      </c>
      <c r="E1149" s="12">
        <v>202407</v>
      </c>
      <c r="F1149" s="12" t="s">
        <v>23</v>
      </c>
      <c r="G1149" s="12">
        <v>6</v>
      </c>
      <c r="H1149" s="14">
        <v>3891.48</v>
      </c>
      <c r="I1149" s="14">
        <v>121.62</v>
      </c>
      <c r="J1149" s="14">
        <v>48.66</v>
      </c>
      <c r="K1149" s="14">
        <f t="shared" si="714"/>
        <v>4061.7599999999998</v>
      </c>
      <c r="L1149" s="14">
        <v>1945.74</v>
      </c>
      <c r="M1149" s="14">
        <v>0</v>
      </c>
      <c r="N1149" s="14">
        <v>0</v>
      </c>
      <c r="O1149" s="14">
        <f t="shared" si="715"/>
        <v>1945.74</v>
      </c>
      <c r="P1149" s="14">
        <v>2000</v>
      </c>
      <c r="Q1149" s="14">
        <f t="shared" si="737"/>
        <v>8007.5</v>
      </c>
    </row>
    <row r="1150" spans="1:17" s="3" customFormat="1" ht="18" customHeight="1" x14ac:dyDescent="0.15">
      <c r="A1150" s="24"/>
      <c r="B1150" s="11">
        <v>3</v>
      </c>
      <c r="C1150" s="12" t="s">
        <v>2165</v>
      </c>
      <c r="D1150" s="13" t="s">
        <v>2166</v>
      </c>
      <c r="E1150" s="12" t="s">
        <v>22</v>
      </c>
      <c r="F1150" s="12" t="s">
        <v>23</v>
      </c>
      <c r="G1150" s="12">
        <v>9</v>
      </c>
      <c r="H1150" s="14">
        <v>5837.22</v>
      </c>
      <c r="I1150" s="14">
        <v>182.43</v>
      </c>
      <c r="J1150" s="14">
        <v>72.989999999999995</v>
      </c>
      <c r="K1150" s="14">
        <f t="shared" si="714"/>
        <v>6092.64</v>
      </c>
      <c r="L1150" s="14">
        <v>2918.61</v>
      </c>
      <c r="M1150" s="14">
        <v>0</v>
      </c>
      <c r="N1150" s="14">
        <v>0</v>
      </c>
      <c r="O1150" s="14">
        <f t="shared" si="715"/>
        <v>2918.61</v>
      </c>
      <c r="P1150" s="14">
        <v>2000</v>
      </c>
      <c r="Q1150" s="14">
        <f t="shared" si="737"/>
        <v>11011.25</v>
      </c>
    </row>
    <row r="1151" spans="1:17" s="3" customFormat="1" ht="18" customHeight="1" x14ac:dyDescent="0.15">
      <c r="A1151" s="24"/>
      <c r="B1151" s="11">
        <v>4</v>
      </c>
      <c r="C1151" s="12" t="s">
        <v>2167</v>
      </c>
      <c r="D1151" s="13" t="s">
        <v>2168</v>
      </c>
      <c r="E1151" s="12">
        <v>202404</v>
      </c>
      <c r="F1151" s="12">
        <v>202406</v>
      </c>
      <c r="G1151" s="12">
        <v>3</v>
      </c>
      <c r="H1151" s="14">
        <v>1968</v>
      </c>
      <c r="I1151" s="14">
        <v>61.5</v>
      </c>
      <c r="J1151" s="14">
        <v>24.6</v>
      </c>
      <c r="K1151" s="14">
        <f t="shared" si="714"/>
        <v>2054.1</v>
      </c>
      <c r="L1151" s="14">
        <v>984</v>
      </c>
      <c r="M1151" s="14">
        <v>0</v>
      </c>
      <c r="N1151" s="14">
        <v>0</v>
      </c>
      <c r="O1151" s="14">
        <f t="shared" si="715"/>
        <v>984</v>
      </c>
      <c r="P1151" s="14">
        <v>2000</v>
      </c>
      <c r="Q1151" s="14">
        <f t="shared" si="737"/>
        <v>5038.1000000000004</v>
      </c>
    </row>
    <row r="1152" spans="1:17" s="3" customFormat="1" ht="18" customHeight="1" x14ac:dyDescent="0.15">
      <c r="A1152" s="24"/>
      <c r="B1152" s="11">
        <v>5</v>
      </c>
      <c r="C1152" s="12" t="s">
        <v>2169</v>
      </c>
      <c r="D1152" s="13" t="s">
        <v>2170</v>
      </c>
      <c r="E1152" s="12">
        <v>202404</v>
      </c>
      <c r="F1152" s="12">
        <v>202405</v>
      </c>
      <c r="G1152" s="12">
        <v>2</v>
      </c>
      <c r="H1152" s="14">
        <v>1297.1600000000001</v>
      </c>
      <c r="I1152" s="14">
        <v>40.54</v>
      </c>
      <c r="J1152" s="14">
        <v>16.22</v>
      </c>
      <c r="K1152" s="14">
        <f t="shared" si="714"/>
        <v>1353.92</v>
      </c>
      <c r="L1152" s="14">
        <v>648.58000000000004</v>
      </c>
      <c r="M1152" s="14">
        <v>0</v>
      </c>
      <c r="N1152" s="14">
        <v>0</v>
      </c>
      <c r="O1152" s="14">
        <f t="shared" si="715"/>
        <v>648.58000000000004</v>
      </c>
      <c r="P1152" s="14">
        <v>2000</v>
      </c>
      <c r="Q1152" s="14">
        <f t="shared" si="737"/>
        <v>4002.5</v>
      </c>
    </row>
    <row r="1153" spans="1:17" s="3" customFormat="1" ht="18" customHeight="1" x14ac:dyDescent="0.15">
      <c r="A1153" s="24"/>
      <c r="B1153" s="11">
        <v>6</v>
      </c>
      <c r="C1153" s="12" t="s">
        <v>2171</v>
      </c>
      <c r="D1153" s="13" t="s">
        <v>2172</v>
      </c>
      <c r="E1153" s="12">
        <v>202404</v>
      </c>
      <c r="F1153" s="12">
        <v>202405</v>
      </c>
      <c r="G1153" s="12">
        <v>2</v>
      </c>
      <c r="H1153" s="14">
        <v>1312</v>
      </c>
      <c r="I1153" s="14">
        <v>41</v>
      </c>
      <c r="J1153" s="14">
        <v>16.399999999999999</v>
      </c>
      <c r="K1153" s="14">
        <f t="shared" si="714"/>
        <v>1369.4</v>
      </c>
      <c r="L1153" s="14">
        <v>656</v>
      </c>
      <c r="M1153" s="14">
        <v>0</v>
      </c>
      <c r="N1153" s="14">
        <v>0</v>
      </c>
      <c r="O1153" s="14">
        <f t="shared" si="715"/>
        <v>656</v>
      </c>
      <c r="P1153" s="14">
        <v>2000</v>
      </c>
      <c r="Q1153" s="14">
        <f t="shared" si="737"/>
        <v>4025.4</v>
      </c>
    </row>
    <row r="1154" spans="1:17" s="3" customFormat="1" ht="18" customHeight="1" x14ac:dyDescent="0.15">
      <c r="A1154" s="24"/>
      <c r="B1154" s="11">
        <v>7</v>
      </c>
      <c r="C1154" s="12" t="s">
        <v>2173</v>
      </c>
      <c r="D1154" s="13" t="s">
        <v>2174</v>
      </c>
      <c r="E1154" s="12">
        <v>202404</v>
      </c>
      <c r="F1154" s="12">
        <v>202405</v>
      </c>
      <c r="G1154" s="12">
        <v>2</v>
      </c>
      <c r="H1154" s="14">
        <v>1568</v>
      </c>
      <c r="I1154" s="14">
        <v>49</v>
      </c>
      <c r="J1154" s="14">
        <v>19.600000000000001</v>
      </c>
      <c r="K1154" s="14">
        <f t="shared" si="714"/>
        <v>1636.6</v>
      </c>
      <c r="L1154" s="14">
        <v>784</v>
      </c>
      <c r="M1154" s="14">
        <v>0</v>
      </c>
      <c r="N1154" s="14">
        <v>0</v>
      </c>
      <c r="O1154" s="14">
        <f t="shared" si="715"/>
        <v>784</v>
      </c>
      <c r="P1154" s="14">
        <v>2000</v>
      </c>
      <c r="Q1154" s="14">
        <f t="shared" si="737"/>
        <v>4420.6000000000004</v>
      </c>
    </row>
    <row r="1155" spans="1:17" s="3" customFormat="1" ht="18" customHeight="1" x14ac:dyDescent="0.15">
      <c r="A1155" s="25"/>
      <c r="B1155" s="11">
        <v>8</v>
      </c>
      <c r="C1155" s="12" t="s">
        <v>2175</v>
      </c>
      <c r="D1155" s="13" t="s">
        <v>2176</v>
      </c>
      <c r="E1155" s="12">
        <v>202404</v>
      </c>
      <c r="F1155" s="12">
        <v>202405</v>
      </c>
      <c r="G1155" s="12">
        <v>2</v>
      </c>
      <c r="H1155" s="14">
        <v>1312</v>
      </c>
      <c r="I1155" s="14">
        <v>41</v>
      </c>
      <c r="J1155" s="14">
        <v>16.399999999999999</v>
      </c>
      <c r="K1155" s="14">
        <f t="shared" si="714"/>
        <v>1369.4</v>
      </c>
      <c r="L1155" s="14">
        <v>656</v>
      </c>
      <c r="M1155" s="14">
        <v>0</v>
      </c>
      <c r="N1155" s="14">
        <v>0</v>
      </c>
      <c r="O1155" s="14">
        <f t="shared" si="715"/>
        <v>656</v>
      </c>
      <c r="P1155" s="14">
        <v>2000</v>
      </c>
      <c r="Q1155" s="14">
        <f t="shared" si="737"/>
        <v>4025.4</v>
      </c>
    </row>
    <row r="1156" spans="1:17" s="4" customFormat="1" ht="24.95" customHeight="1" x14ac:dyDescent="0.15">
      <c r="A1156" s="16" t="s">
        <v>33</v>
      </c>
      <c r="B1156" s="34" t="s">
        <v>79</v>
      </c>
      <c r="C1156" s="34"/>
      <c r="D1156" s="34"/>
      <c r="E1156" s="34"/>
      <c r="F1156" s="34"/>
      <c r="G1156" s="34"/>
      <c r="H1156" s="14">
        <f>SUM(H1148:H1155)</f>
        <v>21725.920000000002</v>
      </c>
      <c r="I1156" s="14">
        <f t="shared" ref="I1156:Q1156" si="739">SUM(I1148:I1155)</f>
        <v>678.98</v>
      </c>
      <c r="J1156" s="14">
        <f t="shared" si="739"/>
        <v>271.64</v>
      </c>
      <c r="K1156" s="14">
        <f t="shared" si="739"/>
        <v>22676.54</v>
      </c>
      <c r="L1156" s="14">
        <f t="shared" si="739"/>
        <v>10862.960000000001</v>
      </c>
      <c r="M1156" s="14">
        <f t="shared" si="739"/>
        <v>0</v>
      </c>
      <c r="N1156" s="14">
        <f t="shared" si="739"/>
        <v>0</v>
      </c>
      <c r="O1156" s="14">
        <f t="shared" si="739"/>
        <v>10862.960000000001</v>
      </c>
      <c r="P1156" s="14">
        <f t="shared" si="739"/>
        <v>14000</v>
      </c>
      <c r="Q1156" s="14">
        <f t="shared" si="739"/>
        <v>47539.5</v>
      </c>
    </row>
    <row r="1157" spans="1:17" s="3" customFormat="1" ht="18" customHeight="1" x14ac:dyDescent="0.15">
      <c r="A1157" s="23" t="s">
        <v>2177</v>
      </c>
      <c r="B1157" s="11">
        <v>1</v>
      </c>
      <c r="C1157" s="12" t="s">
        <v>2178</v>
      </c>
      <c r="D1157" s="13" t="s">
        <v>2179</v>
      </c>
      <c r="E1157" s="12">
        <v>202404</v>
      </c>
      <c r="F1157" s="12">
        <v>202405</v>
      </c>
      <c r="G1157" s="12">
        <v>2</v>
      </c>
      <c r="H1157" s="14">
        <v>1297.1600000000001</v>
      </c>
      <c r="I1157" s="14">
        <v>40.54</v>
      </c>
      <c r="J1157" s="14">
        <v>28.38</v>
      </c>
      <c r="K1157" s="14">
        <f t="shared" si="714"/>
        <v>1366.0800000000002</v>
      </c>
      <c r="L1157" s="14">
        <v>648.58000000000004</v>
      </c>
      <c r="M1157" s="14">
        <v>0</v>
      </c>
      <c r="N1157" s="14">
        <v>0</v>
      </c>
      <c r="O1157" s="14">
        <f t="shared" si="715"/>
        <v>648.58000000000004</v>
      </c>
      <c r="P1157" s="14">
        <v>2000</v>
      </c>
      <c r="Q1157" s="14">
        <f t="shared" si="737"/>
        <v>4014.6600000000003</v>
      </c>
    </row>
    <row r="1158" spans="1:17" s="3" customFormat="1" ht="18" customHeight="1" x14ac:dyDescent="0.15">
      <c r="A1158" s="24"/>
      <c r="B1158" s="11">
        <v>2</v>
      </c>
      <c r="C1158" s="12" t="s">
        <v>2180</v>
      </c>
      <c r="D1158" s="13" t="s">
        <v>2181</v>
      </c>
      <c r="E1158" s="12" t="s">
        <v>95</v>
      </c>
      <c r="F1158" s="12" t="s">
        <v>23</v>
      </c>
      <c r="G1158" s="12">
        <v>6</v>
      </c>
      <c r="H1158" s="14">
        <v>3891.48</v>
      </c>
      <c r="I1158" s="14">
        <v>121.62</v>
      </c>
      <c r="J1158" s="14">
        <v>85.14</v>
      </c>
      <c r="K1158" s="14">
        <f t="shared" si="714"/>
        <v>4098.24</v>
      </c>
      <c r="L1158" s="14">
        <v>1945.74</v>
      </c>
      <c r="M1158" s="14">
        <v>0</v>
      </c>
      <c r="N1158" s="14">
        <v>0</v>
      </c>
      <c r="O1158" s="14">
        <f t="shared" si="715"/>
        <v>1945.74</v>
      </c>
      <c r="P1158" s="14">
        <v>2000</v>
      </c>
      <c r="Q1158" s="14">
        <f t="shared" si="737"/>
        <v>8043.98</v>
      </c>
    </row>
    <row r="1159" spans="1:17" s="3" customFormat="1" ht="18" customHeight="1" x14ac:dyDescent="0.15">
      <c r="A1159" s="24"/>
      <c r="B1159" s="11">
        <v>3</v>
      </c>
      <c r="C1159" s="12" t="s">
        <v>2182</v>
      </c>
      <c r="D1159" s="13" t="s">
        <v>1865</v>
      </c>
      <c r="E1159" s="12">
        <v>202309</v>
      </c>
      <c r="F1159" s="12">
        <v>202403</v>
      </c>
      <c r="G1159" s="12">
        <v>7</v>
      </c>
      <c r="H1159" s="14">
        <v>0</v>
      </c>
      <c r="I1159" s="14">
        <v>0</v>
      </c>
      <c r="J1159" s="14">
        <v>0</v>
      </c>
      <c r="K1159" s="14">
        <f t="shared" si="714"/>
        <v>0</v>
      </c>
      <c r="L1159" s="14">
        <v>0</v>
      </c>
      <c r="M1159" s="14">
        <v>0</v>
      </c>
      <c r="N1159" s="14">
        <v>0</v>
      </c>
      <c r="O1159" s="14">
        <f t="shared" si="715"/>
        <v>0</v>
      </c>
      <c r="P1159" s="14">
        <v>2000</v>
      </c>
      <c r="Q1159" s="14">
        <f t="shared" si="737"/>
        <v>2000</v>
      </c>
    </row>
    <row r="1160" spans="1:17" s="3" customFormat="1" ht="18" customHeight="1" x14ac:dyDescent="0.15">
      <c r="A1160" s="24"/>
      <c r="B1160" s="11">
        <v>4</v>
      </c>
      <c r="C1160" s="12" t="s">
        <v>2183</v>
      </c>
      <c r="D1160" s="13" t="s">
        <v>2184</v>
      </c>
      <c r="E1160" s="12">
        <v>202404</v>
      </c>
      <c r="F1160" s="12">
        <v>202407</v>
      </c>
      <c r="G1160" s="12">
        <v>4</v>
      </c>
      <c r="H1160" s="14">
        <v>0</v>
      </c>
      <c r="I1160" s="14">
        <v>0</v>
      </c>
      <c r="J1160" s="14">
        <v>0</v>
      </c>
      <c r="K1160" s="14">
        <f t="shared" si="714"/>
        <v>0</v>
      </c>
      <c r="L1160" s="14">
        <v>0</v>
      </c>
      <c r="M1160" s="14">
        <v>0</v>
      </c>
      <c r="N1160" s="14">
        <v>0</v>
      </c>
      <c r="O1160" s="14">
        <f t="shared" si="715"/>
        <v>0</v>
      </c>
      <c r="P1160" s="14">
        <v>2000</v>
      </c>
      <c r="Q1160" s="14">
        <f t="shared" si="737"/>
        <v>2000</v>
      </c>
    </row>
    <row r="1161" spans="1:17" s="3" customFormat="1" ht="18" customHeight="1" x14ac:dyDescent="0.15">
      <c r="A1161" s="24"/>
      <c r="B1161" s="11">
        <v>5</v>
      </c>
      <c r="C1161" s="12" t="s">
        <v>2185</v>
      </c>
      <c r="D1161" s="13" t="s">
        <v>2186</v>
      </c>
      <c r="E1161" s="12">
        <v>202307</v>
      </c>
      <c r="F1161" s="12">
        <v>202311</v>
      </c>
      <c r="G1161" s="12">
        <v>5</v>
      </c>
      <c r="H1161" s="14">
        <v>0</v>
      </c>
      <c r="I1161" s="14">
        <v>0</v>
      </c>
      <c r="J1161" s="14">
        <v>0</v>
      </c>
      <c r="K1161" s="14">
        <f t="shared" si="714"/>
        <v>0</v>
      </c>
      <c r="L1161" s="14">
        <v>0</v>
      </c>
      <c r="M1161" s="14">
        <v>0</v>
      </c>
      <c r="N1161" s="14">
        <v>0</v>
      </c>
      <c r="O1161" s="14">
        <f t="shared" si="715"/>
        <v>0</v>
      </c>
      <c r="P1161" s="14">
        <v>2000</v>
      </c>
      <c r="Q1161" s="14">
        <f t="shared" si="737"/>
        <v>2000</v>
      </c>
    </row>
    <row r="1162" spans="1:17" s="3" customFormat="1" ht="18" customHeight="1" x14ac:dyDescent="0.15">
      <c r="A1162" s="24"/>
      <c r="B1162" s="11">
        <v>6</v>
      </c>
      <c r="C1162" s="12" t="s">
        <v>2187</v>
      </c>
      <c r="D1162" s="13" t="s">
        <v>2188</v>
      </c>
      <c r="E1162" s="12">
        <v>202404</v>
      </c>
      <c r="F1162" s="12">
        <v>202404</v>
      </c>
      <c r="G1162" s="12">
        <v>1</v>
      </c>
      <c r="H1162" s="14">
        <v>0</v>
      </c>
      <c r="I1162" s="14">
        <v>0</v>
      </c>
      <c r="J1162" s="14">
        <v>0</v>
      </c>
      <c r="K1162" s="14">
        <f t="shared" si="714"/>
        <v>0</v>
      </c>
      <c r="L1162" s="14">
        <v>0</v>
      </c>
      <c r="M1162" s="14">
        <v>0</v>
      </c>
      <c r="N1162" s="14">
        <v>0</v>
      </c>
      <c r="O1162" s="14">
        <f t="shared" si="715"/>
        <v>0</v>
      </c>
      <c r="P1162" s="14">
        <v>2000</v>
      </c>
      <c r="Q1162" s="14">
        <f t="shared" si="737"/>
        <v>2000</v>
      </c>
    </row>
    <row r="1163" spans="1:17" s="3" customFormat="1" ht="18" customHeight="1" x14ac:dyDescent="0.15">
      <c r="A1163" s="25"/>
      <c r="B1163" s="11">
        <v>7</v>
      </c>
      <c r="C1163" s="12" t="s">
        <v>2189</v>
      </c>
      <c r="D1163" s="13" t="s">
        <v>1352</v>
      </c>
      <c r="E1163" s="12">
        <v>202404</v>
      </c>
      <c r="F1163" s="12">
        <v>202409</v>
      </c>
      <c r="G1163" s="12">
        <v>6</v>
      </c>
      <c r="H1163" s="14">
        <v>0</v>
      </c>
      <c r="I1163" s="14">
        <v>0</v>
      </c>
      <c r="J1163" s="14">
        <v>0</v>
      </c>
      <c r="K1163" s="14">
        <f t="shared" si="714"/>
        <v>0</v>
      </c>
      <c r="L1163" s="14">
        <v>0</v>
      </c>
      <c r="M1163" s="14">
        <v>0</v>
      </c>
      <c r="N1163" s="14">
        <v>0</v>
      </c>
      <c r="O1163" s="14">
        <f t="shared" si="715"/>
        <v>0</v>
      </c>
      <c r="P1163" s="14">
        <v>2000</v>
      </c>
      <c r="Q1163" s="14">
        <f t="shared" si="737"/>
        <v>2000</v>
      </c>
    </row>
    <row r="1164" spans="1:17" s="4" customFormat="1" ht="24.95" customHeight="1" x14ac:dyDescent="0.15">
      <c r="A1164" s="16" t="s">
        <v>33</v>
      </c>
      <c r="B1164" s="34" t="s">
        <v>183</v>
      </c>
      <c r="C1164" s="34"/>
      <c r="D1164" s="34"/>
      <c r="E1164" s="34"/>
      <c r="F1164" s="34"/>
      <c r="G1164" s="34"/>
      <c r="H1164" s="14">
        <f>SUM(H1157:H1163)</f>
        <v>5188.6400000000003</v>
      </c>
      <c r="I1164" s="14">
        <f t="shared" ref="I1164:Q1164" si="740">SUM(I1157:I1163)</f>
        <v>162.16</v>
      </c>
      <c r="J1164" s="14">
        <f t="shared" si="740"/>
        <v>113.52</v>
      </c>
      <c r="K1164" s="14">
        <f t="shared" si="740"/>
        <v>5464.32</v>
      </c>
      <c r="L1164" s="14">
        <f t="shared" si="740"/>
        <v>2594.3200000000002</v>
      </c>
      <c r="M1164" s="14">
        <f t="shared" si="740"/>
        <v>0</v>
      </c>
      <c r="N1164" s="14">
        <f t="shared" si="740"/>
        <v>0</v>
      </c>
      <c r="O1164" s="14">
        <f t="shared" si="740"/>
        <v>2594.3200000000002</v>
      </c>
      <c r="P1164" s="14">
        <f t="shared" si="740"/>
        <v>14000</v>
      </c>
      <c r="Q1164" s="14">
        <f t="shared" si="740"/>
        <v>22058.639999999999</v>
      </c>
    </row>
    <row r="1165" spans="1:17" s="3" customFormat="1" ht="18" customHeight="1" x14ac:dyDescent="0.15">
      <c r="A1165" s="23" t="s">
        <v>2190</v>
      </c>
      <c r="B1165" s="11">
        <v>1</v>
      </c>
      <c r="C1165" s="12" t="s">
        <v>2191</v>
      </c>
      <c r="D1165" s="13" t="s">
        <v>2192</v>
      </c>
      <c r="E1165" s="12" t="s">
        <v>199</v>
      </c>
      <c r="F1165" s="12" t="s">
        <v>23</v>
      </c>
      <c r="G1165" s="12">
        <v>3</v>
      </c>
      <c r="H1165" s="14">
        <v>1945.74</v>
      </c>
      <c r="I1165" s="14">
        <v>60.81</v>
      </c>
      <c r="J1165" s="14">
        <v>24.33</v>
      </c>
      <c r="K1165" s="14">
        <f t="shared" si="714"/>
        <v>2030.8799999999999</v>
      </c>
      <c r="L1165" s="14">
        <v>972.87</v>
      </c>
      <c r="M1165" s="14">
        <v>0</v>
      </c>
      <c r="N1165" s="14">
        <v>0</v>
      </c>
      <c r="O1165" s="14">
        <f t="shared" si="715"/>
        <v>972.87</v>
      </c>
      <c r="P1165" s="14">
        <v>0</v>
      </c>
      <c r="Q1165" s="14">
        <f t="shared" si="737"/>
        <v>3003.75</v>
      </c>
    </row>
    <row r="1166" spans="1:17" s="3" customFormat="1" ht="18" customHeight="1" x14ac:dyDescent="0.15">
      <c r="A1166" s="25"/>
      <c r="B1166" s="11">
        <v>2</v>
      </c>
      <c r="C1166" s="12" t="s">
        <v>2193</v>
      </c>
      <c r="D1166" s="13" t="s">
        <v>2194</v>
      </c>
      <c r="E1166" s="12">
        <v>202404</v>
      </c>
      <c r="F1166" s="12">
        <v>202404</v>
      </c>
      <c r="G1166" s="12">
        <v>1</v>
      </c>
      <c r="H1166" s="14">
        <v>0</v>
      </c>
      <c r="I1166" s="14">
        <v>0</v>
      </c>
      <c r="J1166" s="14">
        <v>0</v>
      </c>
      <c r="K1166" s="14">
        <f t="shared" si="714"/>
        <v>0</v>
      </c>
      <c r="L1166" s="14">
        <v>0</v>
      </c>
      <c r="M1166" s="14">
        <v>0</v>
      </c>
      <c r="N1166" s="14">
        <v>0</v>
      </c>
      <c r="O1166" s="14">
        <f t="shared" si="715"/>
        <v>0</v>
      </c>
      <c r="P1166" s="14">
        <v>2000</v>
      </c>
      <c r="Q1166" s="14">
        <f t="shared" si="737"/>
        <v>2000</v>
      </c>
    </row>
    <row r="1167" spans="1:17" s="4" customFormat="1" ht="24.95" customHeight="1" x14ac:dyDescent="0.15">
      <c r="A1167" s="16" t="s">
        <v>33</v>
      </c>
      <c r="B1167" s="34" t="s">
        <v>61</v>
      </c>
      <c r="C1167" s="34"/>
      <c r="D1167" s="34"/>
      <c r="E1167" s="34"/>
      <c r="F1167" s="34"/>
      <c r="G1167" s="34"/>
      <c r="H1167" s="14">
        <f>SUM(H1165:H1166)</f>
        <v>1945.74</v>
      </c>
      <c r="I1167" s="14">
        <f t="shared" ref="I1167" si="741">SUM(I1165:I1166)</f>
        <v>60.81</v>
      </c>
      <c r="J1167" s="14">
        <f t="shared" ref="J1167" si="742">SUM(J1165:J1166)</f>
        <v>24.33</v>
      </c>
      <c r="K1167" s="14">
        <f t="shared" ref="K1167" si="743">SUM(K1165:K1166)</f>
        <v>2030.8799999999999</v>
      </c>
      <c r="L1167" s="14">
        <f t="shared" ref="L1167" si="744">SUM(L1165:L1166)</f>
        <v>972.87</v>
      </c>
      <c r="M1167" s="14">
        <f t="shared" ref="M1167" si="745">SUM(M1165:M1166)</f>
        <v>0</v>
      </c>
      <c r="N1167" s="14">
        <f t="shared" ref="N1167" si="746">SUM(N1165:N1166)</f>
        <v>0</v>
      </c>
      <c r="O1167" s="14">
        <f t="shared" ref="O1167" si="747">SUM(O1165:O1166)</f>
        <v>972.87</v>
      </c>
      <c r="P1167" s="14">
        <f t="shared" ref="P1167" si="748">SUM(P1165:P1166)</f>
        <v>2000</v>
      </c>
      <c r="Q1167" s="14">
        <f t="shared" ref="Q1167" si="749">SUM(Q1165:Q1166)</f>
        <v>5003.75</v>
      </c>
    </row>
    <row r="1168" spans="1:17" s="3" customFormat="1" ht="18" customHeight="1" x14ac:dyDescent="0.15">
      <c r="A1168" s="23" t="s">
        <v>2195</v>
      </c>
      <c r="B1168" s="11">
        <v>1</v>
      </c>
      <c r="C1168" s="12" t="s">
        <v>2196</v>
      </c>
      <c r="D1168" s="13" t="s">
        <v>2197</v>
      </c>
      <c r="E1168" s="12">
        <v>202407</v>
      </c>
      <c r="F1168" s="12" t="s">
        <v>23</v>
      </c>
      <c r="G1168" s="12">
        <v>6</v>
      </c>
      <c r="H1168" s="14">
        <v>3891.48</v>
      </c>
      <c r="I1168" s="14">
        <v>0</v>
      </c>
      <c r="J1168" s="14">
        <v>0</v>
      </c>
      <c r="K1168" s="14">
        <f t="shared" ref="K1168:K1241" si="750">SUM(H1168:J1168)</f>
        <v>3891.48</v>
      </c>
      <c r="L1168" s="14">
        <v>1945.74</v>
      </c>
      <c r="M1168" s="14">
        <v>0</v>
      </c>
      <c r="N1168" s="14">
        <v>0</v>
      </c>
      <c r="O1168" s="14">
        <f t="shared" ref="O1168:O1241" si="751">SUM(L1168:N1168)</f>
        <v>1945.74</v>
      </c>
      <c r="P1168" s="14">
        <v>2000</v>
      </c>
      <c r="Q1168" s="14">
        <f t="shared" si="737"/>
        <v>7837.22</v>
      </c>
    </row>
    <row r="1169" spans="1:17" s="3" customFormat="1" ht="18" customHeight="1" x14ac:dyDescent="0.15">
      <c r="A1169" s="24"/>
      <c r="B1169" s="11">
        <v>2</v>
      </c>
      <c r="C1169" s="12" t="s">
        <v>2198</v>
      </c>
      <c r="D1169" s="13" t="s">
        <v>2199</v>
      </c>
      <c r="E1169" s="12">
        <v>202411</v>
      </c>
      <c r="F1169" s="12" t="s">
        <v>23</v>
      </c>
      <c r="G1169" s="12">
        <v>2</v>
      </c>
      <c r="H1169" s="14">
        <v>1297.1600000000001</v>
      </c>
      <c r="I1169" s="14">
        <v>0</v>
      </c>
      <c r="J1169" s="14">
        <v>0</v>
      </c>
      <c r="K1169" s="14">
        <f t="shared" si="750"/>
        <v>1297.1600000000001</v>
      </c>
      <c r="L1169" s="14">
        <v>648.58000000000004</v>
      </c>
      <c r="M1169" s="14">
        <v>0</v>
      </c>
      <c r="N1169" s="14">
        <v>0</v>
      </c>
      <c r="O1169" s="14">
        <f t="shared" si="751"/>
        <v>648.58000000000004</v>
      </c>
      <c r="P1169" s="14">
        <v>0</v>
      </c>
      <c r="Q1169" s="14">
        <f t="shared" si="737"/>
        <v>1945.7400000000002</v>
      </c>
    </row>
    <row r="1170" spans="1:17" s="3" customFormat="1" ht="18" customHeight="1" x14ac:dyDescent="0.15">
      <c r="A1170" s="24"/>
      <c r="B1170" s="11">
        <v>3</v>
      </c>
      <c r="C1170" s="12" t="s">
        <v>2200</v>
      </c>
      <c r="D1170" s="13" t="s">
        <v>2201</v>
      </c>
      <c r="E1170" s="12" t="s">
        <v>22</v>
      </c>
      <c r="F1170" s="12" t="s">
        <v>23</v>
      </c>
      <c r="G1170" s="12">
        <v>9</v>
      </c>
      <c r="H1170" s="14">
        <v>5837.22</v>
      </c>
      <c r="I1170" s="14">
        <v>0</v>
      </c>
      <c r="J1170" s="14">
        <v>0</v>
      </c>
      <c r="K1170" s="14">
        <f t="shared" si="750"/>
        <v>5837.22</v>
      </c>
      <c r="L1170" s="14">
        <v>2918.61</v>
      </c>
      <c r="M1170" s="14">
        <v>0</v>
      </c>
      <c r="N1170" s="14">
        <v>0</v>
      </c>
      <c r="O1170" s="14">
        <f t="shared" si="751"/>
        <v>2918.61</v>
      </c>
      <c r="P1170" s="14">
        <v>0</v>
      </c>
      <c r="Q1170" s="14">
        <f t="shared" si="737"/>
        <v>8755.83</v>
      </c>
    </row>
    <row r="1171" spans="1:17" s="3" customFormat="1" ht="18" customHeight="1" x14ac:dyDescent="0.15">
      <c r="A1171" s="24"/>
      <c r="B1171" s="11">
        <v>4</v>
      </c>
      <c r="C1171" s="12" t="s">
        <v>2202</v>
      </c>
      <c r="D1171" s="13" t="s">
        <v>2203</v>
      </c>
      <c r="E1171" s="12" t="s">
        <v>83</v>
      </c>
      <c r="F1171" s="12" t="s">
        <v>23</v>
      </c>
      <c r="G1171" s="12">
        <v>2</v>
      </c>
      <c r="H1171" s="14">
        <v>1297.1600000000001</v>
      </c>
      <c r="I1171" s="14">
        <v>0</v>
      </c>
      <c r="J1171" s="14">
        <v>0</v>
      </c>
      <c r="K1171" s="14">
        <f t="shared" si="750"/>
        <v>1297.1600000000001</v>
      </c>
      <c r="L1171" s="14">
        <v>648.58000000000004</v>
      </c>
      <c r="M1171" s="14">
        <v>0</v>
      </c>
      <c r="N1171" s="14">
        <v>0</v>
      </c>
      <c r="O1171" s="14">
        <f t="shared" si="751"/>
        <v>648.58000000000004</v>
      </c>
      <c r="P1171" s="14">
        <v>0</v>
      </c>
      <c r="Q1171" s="14">
        <f t="shared" si="737"/>
        <v>1945.7400000000002</v>
      </c>
    </row>
    <row r="1172" spans="1:17" s="3" customFormat="1" ht="18" customHeight="1" x14ac:dyDescent="0.15">
      <c r="A1172" s="24"/>
      <c r="B1172" s="11">
        <v>5</v>
      </c>
      <c r="C1172" s="12" t="s">
        <v>2204</v>
      </c>
      <c r="D1172" s="13" t="s">
        <v>2205</v>
      </c>
      <c r="E1172" s="12">
        <v>202411</v>
      </c>
      <c r="F1172" s="12" t="s">
        <v>23</v>
      </c>
      <c r="G1172" s="12">
        <v>2</v>
      </c>
      <c r="H1172" s="14">
        <v>1297.1600000000001</v>
      </c>
      <c r="I1172" s="14">
        <v>0</v>
      </c>
      <c r="J1172" s="14">
        <v>0</v>
      </c>
      <c r="K1172" s="14">
        <f t="shared" si="750"/>
        <v>1297.1600000000001</v>
      </c>
      <c r="L1172" s="14">
        <v>648.58000000000004</v>
      </c>
      <c r="M1172" s="14">
        <v>0</v>
      </c>
      <c r="N1172" s="14">
        <v>0</v>
      </c>
      <c r="O1172" s="14">
        <f t="shared" si="751"/>
        <v>648.58000000000004</v>
      </c>
      <c r="P1172" s="14">
        <v>0</v>
      </c>
      <c r="Q1172" s="14">
        <f t="shared" si="737"/>
        <v>1945.7400000000002</v>
      </c>
    </row>
    <row r="1173" spans="1:17" s="3" customFormat="1" ht="18" customHeight="1" x14ac:dyDescent="0.15">
      <c r="A1173" s="24"/>
      <c r="B1173" s="11">
        <v>6</v>
      </c>
      <c r="C1173" s="12" t="s">
        <v>2206</v>
      </c>
      <c r="D1173" s="13" t="s">
        <v>2207</v>
      </c>
      <c r="E1173" s="12" t="s">
        <v>22</v>
      </c>
      <c r="F1173" s="12" t="s">
        <v>23</v>
      </c>
      <c r="G1173" s="12">
        <v>9</v>
      </c>
      <c r="H1173" s="14">
        <v>5837.22</v>
      </c>
      <c r="I1173" s="14">
        <v>0</v>
      </c>
      <c r="J1173" s="14">
        <v>0</v>
      </c>
      <c r="K1173" s="14">
        <f t="shared" si="750"/>
        <v>5837.22</v>
      </c>
      <c r="L1173" s="14">
        <v>2918.61</v>
      </c>
      <c r="M1173" s="14">
        <v>0</v>
      </c>
      <c r="N1173" s="14">
        <v>0</v>
      </c>
      <c r="O1173" s="14">
        <f t="shared" si="751"/>
        <v>2918.61</v>
      </c>
      <c r="P1173" s="14">
        <v>2000</v>
      </c>
      <c r="Q1173" s="14">
        <f t="shared" si="737"/>
        <v>10755.83</v>
      </c>
    </row>
    <row r="1174" spans="1:17" s="3" customFormat="1" ht="18" customHeight="1" x14ac:dyDescent="0.15">
      <c r="A1174" s="24"/>
      <c r="B1174" s="11">
        <v>7</v>
      </c>
      <c r="C1174" s="12" t="s">
        <v>2208</v>
      </c>
      <c r="D1174" s="13" t="s">
        <v>2209</v>
      </c>
      <c r="E1174" s="12">
        <v>202411</v>
      </c>
      <c r="F1174" s="12" t="s">
        <v>23</v>
      </c>
      <c r="G1174" s="12">
        <v>2</v>
      </c>
      <c r="H1174" s="14">
        <v>1297.1600000000001</v>
      </c>
      <c r="I1174" s="14">
        <v>0</v>
      </c>
      <c r="J1174" s="14">
        <v>0</v>
      </c>
      <c r="K1174" s="14">
        <f t="shared" si="750"/>
        <v>1297.1600000000001</v>
      </c>
      <c r="L1174" s="14">
        <v>648.58000000000004</v>
      </c>
      <c r="M1174" s="14">
        <v>0</v>
      </c>
      <c r="N1174" s="14">
        <v>0</v>
      </c>
      <c r="O1174" s="14">
        <f t="shared" si="751"/>
        <v>648.58000000000004</v>
      </c>
      <c r="P1174" s="14">
        <v>0</v>
      </c>
      <c r="Q1174" s="14">
        <f t="shared" si="737"/>
        <v>1945.7400000000002</v>
      </c>
    </row>
    <row r="1175" spans="1:17" s="3" customFormat="1" ht="18" customHeight="1" x14ac:dyDescent="0.15">
      <c r="A1175" s="24"/>
      <c r="B1175" s="11">
        <v>8</v>
      </c>
      <c r="C1175" s="12" t="s">
        <v>2210</v>
      </c>
      <c r="D1175" s="13" t="s">
        <v>2211</v>
      </c>
      <c r="E1175" s="12">
        <v>202407</v>
      </c>
      <c r="F1175" s="12" t="s">
        <v>23</v>
      </c>
      <c r="G1175" s="12">
        <v>6</v>
      </c>
      <c r="H1175" s="14">
        <v>3891.48</v>
      </c>
      <c r="I1175" s="14">
        <v>0</v>
      </c>
      <c r="J1175" s="14">
        <v>0</v>
      </c>
      <c r="K1175" s="14">
        <f t="shared" si="750"/>
        <v>3891.48</v>
      </c>
      <c r="L1175" s="14">
        <v>1945.74</v>
      </c>
      <c r="M1175" s="14">
        <v>0</v>
      </c>
      <c r="N1175" s="14">
        <v>0</v>
      </c>
      <c r="O1175" s="14">
        <f t="shared" si="751"/>
        <v>1945.74</v>
      </c>
      <c r="P1175" s="14">
        <v>2000</v>
      </c>
      <c r="Q1175" s="14">
        <f t="shared" si="737"/>
        <v>7837.22</v>
      </c>
    </row>
    <row r="1176" spans="1:17" s="3" customFormat="1" ht="18" customHeight="1" x14ac:dyDescent="0.15">
      <c r="A1176" s="24"/>
      <c r="B1176" s="11">
        <v>9</v>
      </c>
      <c r="C1176" s="12" t="s">
        <v>2212</v>
      </c>
      <c r="D1176" s="13" t="s">
        <v>2213</v>
      </c>
      <c r="E1176" s="12">
        <v>202411</v>
      </c>
      <c r="F1176" s="12" t="s">
        <v>23</v>
      </c>
      <c r="G1176" s="12">
        <v>2</v>
      </c>
      <c r="H1176" s="14">
        <v>1297.1600000000001</v>
      </c>
      <c r="I1176" s="14">
        <v>0</v>
      </c>
      <c r="J1176" s="14">
        <v>0</v>
      </c>
      <c r="K1176" s="14">
        <f t="shared" si="750"/>
        <v>1297.1600000000001</v>
      </c>
      <c r="L1176" s="14">
        <v>648.58000000000004</v>
      </c>
      <c r="M1176" s="14">
        <v>0</v>
      </c>
      <c r="N1176" s="14">
        <v>0</v>
      </c>
      <c r="O1176" s="14">
        <f t="shared" si="751"/>
        <v>648.58000000000004</v>
      </c>
      <c r="P1176" s="14">
        <v>0</v>
      </c>
      <c r="Q1176" s="14">
        <f t="shared" si="737"/>
        <v>1945.7400000000002</v>
      </c>
    </row>
    <row r="1177" spans="1:17" s="3" customFormat="1" ht="18" customHeight="1" x14ac:dyDescent="0.15">
      <c r="A1177" s="24"/>
      <c r="B1177" s="11">
        <v>10</v>
      </c>
      <c r="C1177" s="12" t="s">
        <v>2214</v>
      </c>
      <c r="D1177" s="13" t="s">
        <v>2215</v>
      </c>
      <c r="E1177" s="12" t="s">
        <v>22</v>
      </c>
      <c r="F1177" s="12" t="s">
        <v>23</v>
      </c>
      <c r="G1177" s="12">
        <v>9</v>
      </c>
      <c r="H1177" s="14">
        <v>5837.22</v>
      </c>
      <c r="I1177" s="14">
        <v>0</v>
      </c>
      <c r="J1177" s="14">
        <v>0</v>
      </c>
      <c r="K1177" s="14">
        <f t="shared" si="750"/>
        <v>5837.22</v>
      </c>
      <c r="L1177" s="14">
        <v>2918.61</v>
      </c>
      <c r="M1177" s="14">
        <v>0</v>
      </c>
      <c r="N1177" s="14">
        <v>0</v>
      </c>
      <c r="O1177" s="14">
        <f t="shared" si="751"/>
        <v>2918.61</v>
      </c>
      <c r="P1177" s="14">
        <v>0</v>
      </c>
      <c r="Q1177" s="14">
        <f t="shared" si="737"/>
        <v>8755.83</v>
      </c>
    </row>
    <row r="1178" spans="1:17" s="3" customFormat="1" ht="18" customHeight="1" x14ac:dyDescent="0.15">
      <c r="A1178" s="24"/>
      <c r="B1178" s="11">
        <v>11</v>
      </c>
      <c r="C1178" s="12" t="s">
        <v>2216</v>
      </c>
      <c r="D1178" s="13" t="s">
        <v>2217</v>
      </c>
      <c r="E1178" s="12" t="s">
        <v>22</v>
      </c>
      <c r="F1178" s="12" t="s">
        <v>23</v>
      </c>
      <c r="G1178" s="12">
        <v>9</v>
      </c>
      <c r="H1178" s="14">
        <v>10135.620000000001</v>
      </c>
      <c r="I1178" s="14">
        <v>0</v>
      </c>
      <c r="J1178" s="14">
        <v>0</v>
      </c>
      <c r="K1178" s="14">
        <f t="shared" si="750"/>
        <v>10135.620000000001</v>
      </c>
      <c r="L1178" s="14">
        <v>5067.8100000000004</v>
      </c>
      <c r="M1178" s="14">
        <v>0</v>
      </c>
      <c r="N1178" s="14">
        <v>0</v>
      </c>
      <c r="O1178" s="14">
        <f t="shared" si="751"/>
        <v>5067.8100000000004</v>
      </c>
      <c r="P1178" s="14">
        <v>0</v>
      </c>
      <c r="Q1178" s="14">
        <f t="shared" si="737"/>
        <v>15203.43</v>
      </c>
    </row>
    <row r="1179" spans="1:17" s="3" customFormat="1" ht="18" customHeight="1" x14ac:dyDescent="0.15">
      <c r="A1179" s="24"/>
      <c r="B1179" s="11">
        <v>12</v>
      </c>
      <c r="C1179" s="12" t="s">
        <v>2218</v>
      </c>
      <c r="D1179" s="13" t="s">
        <v>1516</v>
      </c>
      <c r="E1179" s="12">
        <v>202408</v>
      </c>
      <c r="F1179" s="12" t="s">
        <v>23</v>
      </c>
      <c r="G1179" s="12">
        <v>5</v>
      </c>
      <c r="H1179" s="14">
        <v>3242.9</v>
      </c>
      <c r="I1179" s="14">
        <v>0</v>
      </c>
      <c r="J1179" s="14">
        <v>0</v>
      </c>
      <c r="K1179" s="14">
        <f t="shared" si="750"/>
        <v>3242.9</v>
      </c>
      <c r="L1179" s="14">
        <v>1621.45</v>
      </c>
      <c r="M1179" s="14">
        <v>0</v>
      </c>
      <c r="N1179" s="14">
        <v>0</v>
      </c>
      <c r="O1179" s="14">
        <f t="shared" si="751"/>
        <v>1621.45</v>
      </c>
      <c r="P1179" s="14">
        <v>0</v>
      </c>
      <c r="Q1179" s="14">
        <f t="shared" si="737"/>
        <v>4864.3500000000004</v>
      </c>
    </row>
    <row r="1180" spans="1:17" s="3" customFormat="1" ht="18" customHeight="1" x14ac:dyDescent="0.15">
      <c r="A1180" s="24"/>
      <c r="B1180" s="11">
        <v>13</v>
      </c>
      <c r="C1180" s="12" t="s">
        <v>2219</v>
      </c>
      <c r="D1180" s="13" t="s">
        <v>2220</v>
      </c>
      <c r="E1180" s="12" t="s">
        <v>22</v>
      </c>
      <c r="F1180" s="12" t="s">
        <v>23</v>
      </c>
      <c r="G1180" s="12">
        <v>9</v>
      </c>
      <c r="H1180" s="14">
        <v>5837.22</v>
      </c>
      <c r="I1180" s="14">
        <v>0</v>
      </c>
      <c r="J1180" s="14">
        <v>0</v>
      </c>
      <c r="K1180" s="14">
        <f t="shared" si="750"/>
        <v>5837.22</v>
      </c>
      <c r="L1180" s="14">
        <v>2918.61</v>
      </c>
      <c r="M1180" s="14">
        <v>0</v>
      </c>
      <c r="N1180" s="14">
        <v>0</v>
      </c>
      <c r="O1180" s="14">
        <f t="shared" si="751"/>
        <v>2918.61</v>
      </c>
      <c r="P1180" s="14">
        <v>0</v>
      </c>
      <c r="Q1180" s="14">
        <f t="shared" si="737"/>
        <v>8755.83</v>
      </c>
    </row>
    <row r="1181" spans="1:17" s="3" customFormat="1" ht="18" customHeight="1" x14ac:dyDescent="0.15">
      <c r="A1181" s="24"/>
      <c r="B1181" s="11">
        <v>14</v>
      </c>
      <c r="C1181" s="12" t="s">
        <v>2221</v>
      </c>
      <c r="D1181" s="13" t="s">
        <v>2222</v>
      </c>
      <c r="E1181" s="12" t="s">
        <v>22</v>
      </c>
      <c r="F1181" s="12" t="s">
        <v>23</v>
      </c>
      <c r="G1181" s="12">
        <v>9</v>
      </c>
      <c r="H1181" s="14">
        <v>5837.22</v>
      </c>
      <c r="I1181" s="14">
        <v>0</v>
      </c>
      <c r="J1181" s="14">
        <v>0</v>
      </c>
      <c r="K1181" s="14">
        <f t="shared" si="750"/>
        <v>5837.22</v>
      </c>
      <c r="L1181" s="14">
        <v>2918.61</v>
      </c>
      <c r="M1181" s="14">
        <v>0</v>
      </c>
      <c r="N1181" s="14">
        <v>0</v>
      </c>
      <c r="O1181" s="14">
        <f t="shared" si="751"/>
        <v>2918.61</v>
      </c>
      <c r="P1181" s="14">
        <v>0</v>
      </c>
      <c r="Q1181" s="14">
        <f t="shared" si="737"/>
        <v>8755.83</v>
      </c>
    </row>
    <row r="1182" spans="1:17" s="3" customFormat="1" ht="18" customHeight="1" x14ac:dyDescent="0.15">
      <c r="A1182" s="24"/>
      <c r="B1182" s="11">
        <v>15</v>
      </c>
      <c r="C1182" s="12" t="s">
        <v>2223</v>
      </c>
      <c r="D1182" s="13" t="s">
        <v>2224</v>
      </c>
      <c r="E1182" s="12">
        <v>202411</v>
      </c>
      <c r="F1182" s="12" t="s">
        <v>23</v>
      </c>
      <c r="G1182" s="12">
        <v>2</v>
      </c>
      <c r="H1182" s="14">
        <v>1297.1600000000001</v>
      </c>
      <c r="I1182" s="14">
        <v>0</v>
      </c>
      <c r="J1182" s="14">
        <v>0</v>
      </c>
      <c r="K1182" s="14">
        <f t="shared" si="750"/>
        <v>1297.1600000000001</v>
      </c>
      <c r="L1182" s="14">
        <v>648.58000000000004</v>
      </c>
      <c r="M1182" s="14">
        <v>0</v>
      </c>
      <c r="N1182" s="14">
        <v>0</v>
      </c>
      <c r="O1182" s="14">
        <f t="shared" si="751"/>
        <v>648.58000000000004</v>
      </c>
      <c r="P1182" s="14">
        <v>0</v>
      </c>
      <c r="Q1182" s="14">
        <f t="shared" si="737"/>
        <v>1945.7400000000002</v>
      </c>
    </row>
    <row r="1183" spans="1:17" s="3" customFormat="1" ht="18" customHeight="1" x14ac:dyDescent="0.15">
      <c r="A1183" s="24"/>
      <c r="B1183" s="11">
        <v>16</v>
      </c>
      <c r="C1183" s="12" t="s">
        <v>2225</v>
      </c>
      <c r="D1183" s="13" t="s">
        <v>2226</v>
      </c>
      <c r="E1183" s="12" t="s">
        <v>22</v>
      </c>
      <c r="F1183" s="12" t="s">
        <v>23</v>
      </c>
      <c r="G1183" s="12">
        <v>9</v>
      </c>
      <c r="H1183" s="14">
        <v>5837.22</v>
      </c>
      <c r="I1183" s="14">
        <v>0</v>
      </c>
      <c r="J1183" s="14">
        <v>0</v>
      </c>
      <c r="K1183" s="14">
        <f t="shared" si="750"/>
        <v>5837.22</v>
      </c>
      <c r="L1183" s="14">
        <v>2918.61</v>
      </c>
      <c r="M1183" s="14">
        <v>0</v>
      </c>
      <c r="N1183" s="14">
        <v>0</v>
      </c>
      <c r="O1183" s="14">
        <f t="shared" si="751"/>
        <v>2918.61</v>
      </c>
      <c r="P1183" s="14">
        <v>0</v>
      </c>
      <c r="Q1183" s="14">
        <f t="shared" si="737"/>
        <v>8755.83</v>
      </c>
    </row>
    <row r="1184" spans="1:17" s="3" customFormat="1" ht="18" customHeight="1" x14ac:dyDescent="0.15">
      <c r="A1184" s="24"/>
      <c r="B1184" s="11">
        <v>17</v>
      </c>
      <c r="C1184" s="12" t="s">
        <v>2227</v>
      </c>
      <c r="D1184" s="13" t="s">
        <v>2228</v>
      </c>
      <c r="E1184" s="12" t="s">
        <v>22</v>
      </c>
      <c r="F1184" s="12" t="s">
        <v>23</v>
      </c>
      <c r="G1184" s="12">
        <v>9</v>
      </c>
      <c r="H1184" s="14">
        <v>8165.97</v>
      </c>
      <c r="I1184" s="14">
        <v>0</v>
      </c>
      <c r="J1184" s="14">
        <v>0</v>
      </c>
      <c r="K1184" s="14">
        <f t="shared" si="750"/>
        <v>8165.97</v>
      </c>
      <c r="L1184" s="14">
        <v>4083.03</v>
      </c>
      <c r="M1184" s="14">
        <v>0</v>
      </c>
      <c r="N1184" s="14">
        <v>0</v>
      </c>
      <c r="O1184" s="14">
        <f t="shared" si="751"/>
        <v>4083.03</v>
      </c>
      <c r="P1184" s="14">
        <v>0</v>
      </c>
      <c r="Q1184" s="14">
        <f t="shared" si="737"/>
        <v>12249</v>
      </c>
    </row>
    <row r="1185" spans="1:17" s="3" customFormat="1" ht="18" customHeight="1" x14ac:dyDescent="0.15">
      <c r="A1185" s="24"/>
      <c r="B1185" s="11">
        <v>18</v>
      </c>
      <c r="C1185" s="12" t="s">
        <v>2229</v>
      </c>
      <c r="D1185" s="13" t="s">
        <v>2230</v>
      </c>
      <c r="E1185" s="12" t="s">
        <v>22</v>
      </c>
      <c r="F1185" s="12" t="s">
        <v>23</v>
      </c>
      <c r="G1185" s="12">
        <v>9</v>
      </c>
      <c r="H1185" s="14">
        <v>9505.6200000000008</v>
      </c>
      <c r="I1185" s="14">
        <v>0</v>
      </c>
      <c r="J1185" s="14">
        <v>0</v>
      </c>
      <c r="K1185" s="14">
        <f t="shared" si="750"/>
        <v>9505.6200000000008</v>
      </c>
      <c r="L1185" s="14">
        <v>4752.8100000000004</v>
      </c>
      <c r="M1185" s="14">
        <v>0</v>
      </c>
      <c r="N1185" s="14">
        <v>0</v>
      </c>
      <c r="O1185" s="14">
        <f t="shared" si="751"/>
        <v>4752.8100000000004</v>
      </c>
      <c r="P1185" s="14">
        <v>0</v>
      </c>
      <c r="Q1185" s="14">
        <f t="shared" si="737"/>
        <v>14258.43</v>
      </c>
    </row>
    <row r="1186" spans="1:17" s="3" customFormat="1" ht="18" customHeight="1" x14ac:dyDescent="0.15">
      <c r="A1186" s="24"/>
      <c r="B1186" s="11">
        <v>19</v>
      </c>
      <c r="C1186" s="12" t="s">
        <v>2231</v>
      </c>
      <c r="D1186" s="13" t="s">
        <v>2232</v>
      </c>
      <c r="E1186" s="12" t="s">
        <v>22</v>
      </c>
      <c r="F1186" s="12" t="s">
        <v>23</v>
      </c>
      <c r="G1186" s="12">
        <v>9</v>
      </c>
      <c r="H1186" s="14">
        <v>5837.22</v>
      </c>
      <c r="I1186" s="14">
        <v>0</v>
      </c>
      <c r="J1186" s="14">
        <v>0</v>
      </c>
      <c r="K1186" s="14">
        <f t="shared" si="750"/>
        <v>5837.22</v>
      </c>
      <c r="L1186" s="14">
        <v>2918.61</v>
      </c>
      <c r="M1186" s="14">
        <v>0</v>
      </c>
      <c r="N1186" s="14">
        <v>0</v>
      </c>
      <c r="O1186" s="14">
        <f t="shared" si="751"/>
        <v>2918.61</v>
      </c>
      <c r="P1186" s="14">
        <v>0</v>
      </c>
      <c r="Q1186" s="14">
        <f t="shared" si="737"/>
        <v>8755.83</v>
      </c>
    </row>
    <row r="1187" spans="1:17" s="3" customFormat="1" ht="18" customHeight="1" x14ac:dyDescent="0.15">
      <c r="A1187" s="24"/>
      <c r="B1187" s="11">
        <v>20</v>
      </c>
      <c r="C1187" s="12" t="s">
        <v>2233</v>
      </c>
      <c r="D1187" s="13" t="s">
        <v>2234</v>
      </c>
      <c r="E1187" s="12" t="s">
        <v>22</v>
      </c>
      <c r="F1187" s="12" t="s">
        <v>23</v>
      </c>
      <c r="G1187" s="12">
        <v>9</v>
      </c>
      <c r="H1187" s="14">
        <v>9092.61</v>
      </c>
      <c r="I1187" s="14">
        <v>0</v>
      </c>
      <c r="J1187" s="14">
        <v>0</v>
      </c>
      <c r="K1187" s="14">
        <f t="shared" si="750"/>
        <v>9092.61</v>
      </c>
      <c r="L1187" s="14">
        <v>4546.3500000000004</v>
      </c>
      <c r="M1187" s="14">
        <v>0</v>
      </c>
      <c r="N1187" s="14">
        <v>0</v>
      </c>
      <c r="O1187" s="14">
        <f t="shared" si="751"/>
        <v>4546.3500000000004</v>
      </c>
      <c r="P1187" s="14">
        <v>0</v>
      </c>
      <c r="Q1187" s="14">
        <f t="shared" si="737"/>
        <v>13638.960000000001</v>
      </c>
    </row>
    <row r="1188" spans="1:17" s="3" customFormat="1" ht="18" customHeight="1" x14ac:dyDescent="0.15">
      <c r="A1188" s="24"/>
      <c r="B1188" s="11">
        <v>21</v>
      </c>
      <c r="C1188" s="12" t="s">
        <v>2235</v>
      </c>
      <c r="D1188" s="13" t="s">
        <v>2236</v>
      </c>
      <c r="E1188" s="12">
        <v>202407</v>
      </c>
      <c r="F1188" s="12" t="s">
        <v>23</v>
      </c>
      <c r="G1188" s="12">
        <v>6</v>
      </c>
      <c r="H1188" s="14">
        <v>3891.48</v>
      </c>
      <c r="I1188" s="14">
        <v>0</v>
      </c>
      <c r="J1188" s="14">
        <v>0</v>
      </c>
      <c r="K1188" s="14">
        <f t="shared" si="750"/>
        <v>3891.48</v>
      </c>
      <c r="L1188" s="14">
        <v>1945.74</v>
      </c>
      <c r="M1188" s="14">
        <v>0</v>
      </c>
      <c r="N1188" s="14">
        <v>0</v>
      </c>
      <c r="O1188" s="14">
        <f t="shared" si="751"/>
        <v>1945.74</v>
      </c>
      <c r="P1188" s="14">
        <v>2000</v>
      </c>
      <c r="Q1188" s="14">
        <f t="shared" si="737"/>
        <v>7837.22</v>
      </c>
    </row>
    <row r="1189" spans="1:17" s="3" customFormat="1" ht="18" customHeight="1" x14ac:dyDescent="0.15">
      <c r="A1189" s="24"/>
      <c r="B1189" s="11">
        <v>22</v>
      </c>
      <c r="C1189" s="12" t="s">
        <v>2237</v>
      </c>
      <c r="D1189" s="13" t="s">
        <v>2238</v>
      </c>
      <c r="E1189" s="12" t="s">
        <v>22</v>
      </c>
      <c r="F1189" s="12" t="s">
        <v>23</v>
      </c>
      <c r="G1189" s="12">
        <v>9</v>
      </c>
      <c r="H1189" s="14">
        <v>7520.76</v>
      </c>
      <c r="I1189" s="14">
        <v>0</v>
      </c>
      <c r="J1189" s="14">
        <v>0</v>
      </c>
      <c r="K1189" s="14">
        <f t="shared" si="750"/>
        <v>7520.76</v>
      </c>
      <c r="L1189" s="14">
        <v>3760.38</v>
      </c>
      <c r="M1189" s="14">
        <v>0</v>
      </c>
      <c r="N1189" s="14">
        <v>0</v>
      </c>
      <c r="O1189" s="14">
        <f t="shared" si="751"/>
        <v>3760.38</v>
      </c>
      <c r="P1189" s="14">
        <v>0</v>
      </c>
      <c r="Q1189" s="14">
        <f t="shared" si="737"/>
        <v>11281.14</v>
      </c>
    </row>
    <row r="1190" spans="1:17" s="3" customFormat="1" ht="18" customHeight="1" x14ac:dyDescent="0.15">
      <c r="A1190" s="24"/>
      <c r="B1190" s="11">
        <v>23</v>
      </c>
      <c r="C1190" s="12" t="s">
        <v>2239</v>
      </c>
      <c r="D1190" s="13" t="s">
        <v>2240</v>
      </c>
      <c r="E1190" s="12">
        <v>202404</v>
      </c>
      <c r="F1190" s="12">
        <v>202405</v>
      </c>
      <c r="G1190" s="12">
        <v>2</v>
      </c>
      <c r="H1190" s="14">
        <v>3135.4</v>
      </c>
      <c r="I1190" s="14">
        <v>0</v>
      </c>
      <c r="J1190" s="14">
        <v>0</v>
      </c>
      <c r="K1190" s="14">
        <f t="shared" si="750"/>
        <v>3135.4</v>
      </c>
      <c r="L1190" s="14">
        <v>1567.7</v>
      </c>
      <c r="M1190" s="14">
        <v>0</v>
      </c>
      <c r="N1190" s="14">
        <v>0</v>
      </c>
      <c r="O1190" s="14">
        <f t="shared" si="751"/>
        <v>1567.7</v>
      </c>
      <c r="P1190" s="14">
        <v>2000</v>
      </c>
      <c r="Q1190" s="14">
        <f t="shared" si="737"/>
        <v>6703.1</v>
      </c>
    </row>
    <row r="1191" spans="1:17" s="3" customFormat="1" ht="18" customHeight="1" x14ac:dyDescent="0.15">
      <c r="A1191" s="24"/>
      <c r="B1191" s="11">
        <v>24</v>
      </c>
      <c r="C1191" s="12" t="s">
        <v>2241</v>
      </c>
      <c r="D1191" s="13" t="s">
        <v>2242</v>
      </c>
      <c r="E1191" s="12">
        <v>202404</v>
      </c>
      <c r="F1191" s="12">
        <v>202406</v>
      </c>
      <c r="G1191" s="12">
        <v>3</v>
      </c>
      <c r="H1191" s="14">
        <v>3184.38</v>
      </c>
      <c r="I1191" s="14">
        <v>0</v>
      </c>
      <c r="J1191" s="14">
        <v>0</v>
      </c>
      <c r="K1191" s="14">
        <f t="shared" si="750"/>
        <v>3184.38</v>
      </c>
      <c r="L1191" s="14">
        <v>1592.19</v>
      </c>
      <c r="M1191" s="14">
        <v>0</v>
      </c>
      <c r="N1191" s="14">
        <v>0</v>
      </c>
      <c r="O1191" s="14">
        <f t="shared" si="751"/>
        <v>1592.19</v>
      </c>
      <c r="P1191" s="14">
        <v>2000</v>
      </c>
      <c r="Q1191" s="14">
        <f t="shared" si="737"/>
        <v>6776.57</v>
      </c>
    </row>
    <row r="1192" spans="1:17" s="3" customFormat="1" ht="18" customHeight="1" x14ac:dyDescent="0.15">
      <c r="A1192" s="24"/>
      <c r="B1192" s="11">
        <v>25</v>
      </c>
      <c r="C1192" s="12" t="s">
        <v>2243</v>
      </c>
      <c r="D1192" s="13" t="s">
        <v>2244</v>
      </c>
      <c r="E1192" s="12">
        <v>202404</v>
      </c>
      <c r="F1192" s="12">
        <v>202405</v>
      </c>
      <c r="G1192" s="12">
        <v>2</v>
      </c>
      <c r="H1192" s="14">
        <v>3267.1</v>
      </c>
      <c r="I1192" s="14">
        <v>0</v>
      </c>
      <c r="J1192" s="14">
        <v>0</v>
      </c>
      <c r="K1192" s="14">
        <f t="shared" si="750"/>
        <v>3267.1</v>
      </c>
      <c r="L1192" s="14">
        <v>1633.56</v>
      </c>
      <c r="M1192" s="14">
        <v>0</v>
      </c>
      <c r="N1192" s="14">
        <v>0</v>
      </c>
      <c r="O1192" s="14">
        <f t="shared" si="751"/>
        <v>1633.56</v>
      </c>
      <c r="P1192" s="14">
        <v>2000</v>
      </c>
      <c r="Q1192" s="14">
        <f t="shared" si="737"/>
        <v>6900.66</v>
      </c>
    </row>
    <row r="1193" spans="1:17" s="3" customFormat="1" ht="18" customHeight="1" x14ac:dyDescent="0.15">
      <c r="A1193" s="24"/>
      <c r="B1193" s="11">
        <v>26</v>
      </c>
      <c r="C1193" s="12" t="s">
        <v>2245</v>
      </c>
      <c r="D1193" s="13" t="s">
        <v>2246</v>
      </c>
      <c r="E1193" s="12">
        <v>202404</v>
      </c>
      <c r="F1193" s="12">
        <v>202405</v>
      </c>
      <c r="G1193" s="12">
        <v>2</v>
      </c>
      <c r="H1193" s="14">
        <v>2277.2199999999998</v>
      </c>
      <c r="I1193" s="14">
        <v>0</v>
      </c>
      <c r="J1193" s="14">
        <v>0</v>
      </c>
      <c r="K1193" s="14">
        <f t="shared" si="750"/>
        <v>2277.2199999999998</v>
      </c>
      <c r="L1193" s="14">
        <v>1138.5999999999999</v>
      </c>
      <c r="M1193" s="14">
        <v>0</v>
      </c>
      <c r="N1193" s="14">
        <v>0</v>
      </c>
      <c r="O1193" s="14">
        <f t="shared" si="751"/>
        <v>1138.5999999999999</v>
      </c>
      <c r="P1193" s="14">
        <v>0</v>
      </c>
      <c r="Q1193" s="14">
        <f t="shared" si="737"/>
        <v>3415.8199999999997</v>
      </c>
    </row>
    <row r="1194" spans="1:17" s="3" customFormat="1" ht="18" customHeight="1" x14ac:dyDescent="0.15">
      <c r="A1194" s="24"/>
      <c r="B1194" s="11">
        <v>27</v>
      </c>
      <c r="C1194" s="12" t="s">
        <v>2247</v>
      </c>
      <c r="D1194" s="13" t="s">
        <v>2248</v>
      </c>
      <c r="E1194" s="12">
        <v>202404</v>
      </c>
      <c r="F1194" s="12">
        <v>202406</v>
      </c>
      <c r="G1194" s="12">
        <v>3</v>
      </c>
      <c r="H1194" s="14">
        <v>3128.13</v>
      </c>
      <c r="I1194" s="14">
        <v>0</v>
      </c>
      <c r="J1194" s="14">
        <v>0</v>
      </c>
      <c r="K1194" s="14">
        <f t="shared" si="750"/>
        <v>3128.13</v>
      </c>
      <c r="L1194" s="14">
        <v>1564.08</v>
      </c>
      <c r="M1194" s="14">
        <v>0</v>
      </c>
      <c r="N1194" s="14">
        <v>0</v>
      </c>
      <c r="O1194" s="14">
        <f t="shared" si="751"/>
        <v>1564.08</v>
      </c>
      <c r="P1194" s="14">
        <v>0</v>
      </c>
      <c r="Q1194" s="14">
        <f t="shared" si="737"/>
        <v>4692.21</v>
      </c>
    </row>
    <row r="1195" spans="1:17" s="3" customFormat="1" ht="18" customHeight="1" x14ac:dyDescent="0.15">
      <c r="A1195" s="24"/>
      <c r="B1195" s="11">
        <v>28</v>
      </c>
      <c r="C1195" s="12" t="s">
        <v>2249</v>
      </c>
      <c r="D1195" s="13" t="s">
        <v>2250</v>
      </c>
      <c r="E1195" s="12">
        <v>202404</v>
      </c>
      <c r="F1195" s="12">
        <v>202405</v>
      </c>
      <c r="G1195" s="12">
        <v>2</v>
      </c>
      <c r="H1195" s="14">
        <v>2200.2399999999998</v>
      </c>
      <c r="I1195" s="14">
        <v>0</v>
      </c>
      <c r="J1195" s="14">
        <v>0</v>
      </c>
      <c r="K1195" s="14">
        <f t="shared" si="750"/>
        <v>2200.2399999999998</v>
      </c>
      <c r="L1195" s="14">
        <v>1100.1199999999999</v>
      </c>
      <c r="M1195" s="14">
        <v>0</v>
      </c>
      <c r="N1195" s="14">
        <v>0</v>
      </c>
      <c r="O1195" s="14">
        <f t="shared" si="751"/>
        <v>1100.1199999999999</v>
      </c>
      <c r="P1195" s="14">
        <v>2000</v>
      </c>
      <c r="Q1195" s="14">
        <f t="shared" si="737"/>
        <v>5300.36</v>
      </c>
    </row>
    <row r="1196" spans="1:17" s="3" customFormat="1" ht="18" customHeight="1" x14ac:dyDescent="0.15">
      <c r="A1196" s="24"/>
      <c r="B1196" s="11">
        <v>29</v>
      </c>
      <c r="C1196" s="12" t="s">
        <v>2251</v>
      </c>
      <c r="D1196" s="13" t="s">
        <v>2252</v>
      </c>
      <c r="E1196" s="12">
        <v>202404</v>
      </c>
      <c r="F1196" s="12">
        <v>202405</v>
      </c>
      <c r="G1196" s="12">
        <v>2</v>
      </c>
      <c r="H1196" s="14">
        <v>2644.3</v>
      </c>
      <c r="I1196" s="14">
        <v>0</v>
      </c>
      <c r="J1196" s="14">
        <v>0</v>
      </c>
      <c r="K1196" s="14">
        <f t="shared" si="750"/>
        <v>2644.3</v>
      </c>
      <c r="L1196" s="14">
        <v>1322.16</v>
      </c>
      <c r="M1196" s="14">
        <v>0</v>
      </c>
      <c r="N1196" s="14">
        <v>0</v>
      </c>
      <c r="O1196" s="14">
        <f t="shared" si="751"/>
        <v>1322.16</v>
      </c>
      <c r="P1196" s="14">
        <v>2000</v>
      </c>
      <c r="Q1196" s="14">
        <f t="shared" si="737"/>
        <v>5966.46</v>
      </c>
    </row>
    <row r="1197" spans="1:17" s="3" customFormat="1" ht="18" customHeight="1" x14ac:dyDescent="0.15">
      <c r="A1197" s="24"/>
      <c r="B1197" s="11">
        <v>30</v>
      </c>
      <c r="C1197" s="12" t="s">
        <v>2253</v>
      </c>
      <c r="D1197" s="13" t="s">
        <v>2254</v>
      </c>
      <c r="E1197" s="12">
        <v>202404</v>
      </c>
      <c r="F1197" s="12">
        <v>202405</v>
      </c>
      <c r="G1197" s="12">
        <v>2</v>
      </c>
      <c r="H1197" s="14">
        <v>3443.98</v>
      </c>
      <c r="I1197" s="14">
        <v>0</v>
      </c>
      <c r="J1197" s="14">
        <v>0</v>
      </c>
      <c r="K1197" s="14">
        <f t="shared" si="750"/>
        <v>3443.98</v>
      </c>
      <c r="L1197" s="14">
        <v>1721.98</v>
      </c>
      <c r="M1197" s="14">
        <v>0</v>
      </c>
      <c r="N1197" s="14">
        <v>0</v>
      </c>
      <c r="O1197" s="14">
        <f t="shared" si="751"/>
        <v>1721.98</v>
      </c>
      <c r="P1197" s="14">
        <v>2000</v>
      </c>
      <c r="Q1197" s="14">
        <f t="shared" si="737"/>
        <v>7165.96</v>
      </c>
    </row>
    <row r="1198" spans="1:17" s="3" customFormat="1" ht="18" customHeight="1" x14ac:dyDescent="0.15">
      <c r="A1198" s="24"/>
      <c r="B1198" s="11">
        <v>31</v>
      </c>
      <c r="C1198" s="12" t="s">
        <v>2255</v>
      </c>
      <c r="D1198" s="13" t="s">
        <v>2256</v>
      </c>
      <c r="E1198" s="12">
        <v>202404</v>
      </c>
      <c r="F1198" s="12">
        <v>202406</v>
      </c>
      <c r="G1198" s="12">
        <v>3</v>
      </c>
      <c r="H1198" s="14">
        <v>3010.2</v>
      </c>
      <c r="I1198" s="14">
        <v>0</v>
      </c>
      <c r="J1198" s="14">
        <v>0</v>
      </c>
      <c r="K1198" s="14">
        <f t="shared" si="750"/>
        <v>3010.2</v>
      </c>
      <c r="L1198" s="14">
        <v>1505.1</v>
      </c>
      <c r="M1198" s="14">
        <v>0</v>
      </c>
      <c r="N1198" s="14">
        <v>0</v>
      </c>
      <c r="O1198" s="14">
        <f t="shared" si="751"/>
        <v>1505.1</v>
      </c>
      <c r="P1198" s="14">
        <v>0</v>
      </c>
      <c r="Q1198" s="14">
        <f t="shared" si="737"/>
        <v>4515.2999999999993</v>
      </c>
    </row>
    <row r="1199" spans="1:17" s="3" customFormat="1" ht="18" customHeight="1" x14ac:dyDescent="0.15">
      <c r="A1199" s="24"/>
      <c r="B1199" s="11">
        <v>32</v>
      </c>
      <c r="C1199" s="12" t="s">
        <v>2257</v>
      </c>
      <c r="D1199" s="13" t="s">
        <v>2258</v>
      </c>
      <c r="E1199" s="12">
        <v>202405</v>
      </c>
      <c r="F1199" s="12">
        <v>202406</v>
      </c>
      <c r="G1199" s="12">
        <v>2</v>
      </c>
      <c r="H1199" s="14">
        <v>1297.1600000000001</v>
      </c>
      <c r="I1199" s="14">
        <v>0</v>
      </c>
      <c r="J1199" s="14">
        <v>0</v>
      </c>
      <c r="K1199" s="14">
        <f t="shared" si="750"/>
        <v>1297.1600000000001</v>
      </c>
      <c r="L1199" s="14">
        <v>648.58000000000004</v>
      </c>
      <c r="M1199" s="14">
        <v>0</v>
      </c>
      <c r="N1199" s="14">
        <v>0</v>
      </c>
      <c r="O1199" s="14">
        <f t="shared" si="751"/>
        <v>648.58000000000004</v>
      </c>
      <c r="P1199" s="14">
        <v>0</v>
      </c>
      <c r="Q1199" s="14">
        <f t="shared" si="737"/>
        <v>1945.7400000000002</v>
      </c>
    </row>
    <row r="1200" spans="1:17" s="3" customFormat="1" ht="18" customHeight="1" x14ac:dyDescent="0.15">
      <c r="A1200" s="24"/>
      <c r="B1200" s="11">
        <v>33</v>
      </c>
      <c r="C1200" s="12" t="s">
        <v>2259</v>
      </c>
      <c r="D1200" s="13" t="s">
        <v>2260</v>
      </c>
      <c r="E1200" s="12">
        <v>202404</v>
      </c>
      <c r="F1200" s="12">
        <v>202405</v>
      </c>
      <c r="G1200" s="12">
        <v>2</v>
      </c>
      <c r="H1200" s="14">
        <v>19556.16</v>
      </c>
      <c r="I1200" s="14">
        <v>0</v>
      </c>
      <c r="J1200" s="14">
        <v>0</v>
      </c>
      <c r="K1200" s="14">
        <f t="shared" si="750"/>
        <v>19556.16</v>
      </c>
      <c r="L1200" s="14">
        <v>978.08</v>
      </c>
      <c r="M1200" s="14">
        <v>0</v>
      </c>
      <c r="N1200" s="14">
        <v>0</v>
      </c>
      <c r="O1200" s="14">
        <f t="shared" si="751"/>
        <v>978.08</v>
      </c>
      <c r="P1200" s="14">
        <v>2000</v>
      </c>
      <c r="Q1200" s="14">
        <f t="shared" si="737"/>
        <v>22534.240000000002</v>
      </c>
    </row>
    <row r="1201" spans="1:17" s="3" customFormat="1" ht="18" customHeight="1" x14ac:dyDescent="0.15">
      <c r="A1201" s="25"/>
      <c r="B1201" s="11">
        <v>34</v>
      </c>
      <c r="C1201" s="12" t="s">
        <v>2261</v>
      </c>
      <c r="D1201" s="13" t="s">
        <v>2262</v>
      </c>
      <c r="E1201" s="12">
        <v>202404</v>
      </c>
      <c r="F1201" s="12">
        <v>202405</v>
      </c>
      <c r="G1201" s="12">
        <v>2</v>
      </c>
      <c r="H1201" s="14">
        <v>2877.34</v>
      </c>
      <c r="I1201" s="14">
        <v>0</v>
      </c>
      <c r="J1201" s="14">
        <v>0</v>
      </c>
      <c r="K1201" s="14">
        <f t="shared" si="750"/>
        <v>2877.34</v>
      </c>
      <c r="L1201" s="14">
        <v>1438.66</v>
      </c>
      <c r="M1201" s="14">
        <v>0</v>
      </c>
      <c r="N1201" s="14">
        <v>0</v>
      </c>
      <c r="O1201" s="14">
        <f t="shared" si="751"/>
        <v>1438.66</v>
      </c>
      <c r="P1201" s="14">
        <v>2000</v>
      </c>
      <c r="Q1201" s="14">
        <f t="shared" si="737"/>
        <v>6316</v>
      </c>
    </row>
    <row r="1202" spans="1:17" s="4" customFormat="1" ht="24.95" customHeight="1" x14ac:dyDescent="0.15">
      <c r="A1202" s="16" t="s">
        <v>33</v>
      </c>
      <c r="B1202" s="34" t="s">
        <v>2263</v>
      </c>
      <c r="C1202" s="34"/>
      <c r="D1202" s="34"/>
      <c r="E1202" s="34"/>
      <c r="F1202" s="34"/>
      <c r="G1202" s="34"/>
      <c r="H1202" s="14">
        <f>SUM(H1168:H1201)</f>
        <v>158003.03000000003</v>
      </c>
      <c r="I1202" s="14">
        <f t="shared" ref="I1202:Q1202" si="752">SUM(I1168:I1201)</f>
        <v>0</v>
      </c>
      <c r="J1202" s="14">
        <f t="shared" si="752"/>
        <v>0</v>
      </c>
      <c r="K1202" s="14">
        <f t="shared" si="752"/>
        <v>158003.03000000003</v>
      </c>
      <c r="L1202" s="14">
        <f t="shared" si="752"/>
        <v>70201.610000000015</v>
      </c>
      <c r="M1202" s="14">
        <f t="shared" si="752"/>
        <v>0</v>
      </c>
      <c r="N1202" s="14">
        <f t="shared" si="752"/>
        <v>0</v>
      </c>
      <c r="O1202" s="14">
        <f t="shared" si="752"/>
        <v>70201.610000000015</v>
      </c>
      <c r="P1202" s="14">
        <f t="shared" si="752"/>
        <v>24000</v>
      </c>
      <c r="Q1202" s="14">
        <f t="shared" si="752"/>
        <v>252204.63999999993</v>
      </c>
    </row>
    <row r="1203" spans="1:17" s="3" customFormat="1" ht="18" customHeight="1" x14ac:dyDescent="0.15">
      <c r="A1203" s="23" t="s">
        <v>2264</v>
      </c>
      <c r="B1203" s="11">
        <v>1</v>
      </c>
      <c r="C1203" s="12" t="s">
        <v>2265</v>
      </c>
      <c r="D1203" s="13" t="s">
        <v>1303</v>
      </c>
      <c r="E1203" s="12" t="s">
        <v>106</v>
      </c>
      <c r="F1203" s="12" t="s">
        <v>23</v>
      </c>
      <c r="G1203" s="12">
        <v>8</v>
      </c>
      <c r="H1203" s="14">
        <v>5188.6400000000003</v>
      </c>
      <c r="I1203" s="14">
        <v>162.16</v>
      </c>
      <c r="J1203" s="14">
        <v>64.88</v>
      </c>
      <c r="K1203" s="14">
        <f t="shared" si="750"/>
        <v>5415.68</v>
      </c>
      <c r="L1203" s="14">
        <v>2270.0300000000002</v>
      </c>
      <c r="M1203" s="14">
        <v>0</v>
      </c>
      <c r="N1203" s="14">
        <v>0</v>
      </c>
      <c r="O1203" s="14">
        <f t="shared" si="751"/>
        <v>2270.0300000000002</v>
      </c>
      <c r="P1203" s="14">
        <v>0</v>
      </c>
      <c r="Q1203" s="14">
        <f t="shared" si="737"/>
        <v>7685.7100000000009</v>
      </c>
    </row>
    <row r="1204" spans="1:17" s="3" customFormat="1" ht="18" customHeight="1" x14ac:dyDescent="0.15">
      <c r="A1204" s="24"/>
      <c r="B1204" s="11">
        <v>2</v>
      </c>
      <c r="C1204" s="12" t="s">
        <v>2266</v>
      </c>
      <c r="D1204" s="13" t="s">
        <v>1077</v>
      </c>
      <c r="E1204" s="12">
        <v>202408</v>
      </c>
      <c r="F1204" s="12" t="s">
        <v>23</v>
      </c>
      <c r="G1204" s="12">
        <v>5</v>
      </c>
      <c r="H1204" s="14">
        <v>3242.9</v>
      </c>
      <c r="I1204" s="14">
        <v>101.35</v>
      </c>
      <c r="J1204" s="14">
        <v>40.549999999999997</v>
      </c>
      <c r="K1204" s="14">
        <f t="shared" si="750"/>
        <v>3384.8</v>
      </c>
      <c r="L1204" s="14">
        <v>1621.45</v>
      </c>
      <c r="M1204" s="14">
        <v>0</v>
      </c>
      <c r="N1204" s="14">
        <v>0</v>
      </c>
      <c r="O1204" s="14">
        <f t="shared" si="751"/>
        <v>1621.45</v>
      </c>
      <c r="P1204" s="14">
        <v>0</v>
      </c>
      <c r="Q1204" s="14">
        <f t="shared" si="737"/>
        <v>5006.25</v>
      </c>
    </row>
    <row r="1205" spans="1:17" s="3" customFormat="1" ht="18" customHeight="1" x14ac:dyDescent="0.15">
      <c r="A1205" s="25"/>
      <c r="B1205" s="11">
        <v>3</v>
      </c>
      <c r="C1205" s="12" t="s">
        <v>2267</v>
      </c>
      <c r="D1205" s="13" t="s">
        <v>2268</v>
      </c>
      <c r="E1205" s="12" t="s">
        <v>22</v>
      </c>
      <c r="F1205" s="12" t="s">
        <v>23</v>
      </c>
      <c r="G1205" s="12">
        <v>9</v>
      </c>
      <c r="H1205" s="14">
        <v>5837.22</v>
      </c>
      <c r="I1205" s="14">
        <v>182.43</v>
      </c>
      <c r="J1205" s="14">
        <v>72.989999999999995</v>
      </c>
      <c r="K1205" s="14">
        <f t="shared" si="750"/>
        <v>6092.64</v>
      </c>
      <c r="L1205" s="14">
        <v>2918.61</v>
      </c>
      <c r="M1205" s="14">
        <v>0</v>
      </c>
      <c r="N1205" s="14">
        <v>0</v>
      </c>
      <c r="O1205" s="14">
        <f t="shared" si="751"/>
        <v>2918.61</v>
      </c>
      <c r="P1205" s="14">
        <v>0</v>
      </c>
      <c r="Q1205" s="14">
        <f t="shared" si="737"/>
        <v>9011.25</v>
      </c>
    </row>
    <row r="1206" spans="1:17" s="4" customFormat="1" ht="24.95" customHeight="1" x14ac:dyDescent="0.15">
      <c r="A1206" s="16" t="s">
        <v>33</v>
      </c>
      <c r="B1206" s="34" t="s">
        <v>191</v>
      </c>
      <c r="C1206" s="34"/>
      <c r="D1206" s="34"/>
      <c r="E1206" s="34"/>
      <c r="F1206" s="34"/>
      <c r="G1206" s="34"/>
      <c r="H1206" s="14">
        <f>SUM(H1203:H1205)</f>
        <v>14268.760000000002</v>
      </c>
      <c r="I1206" s="14">
        <f t="shared" ref="I1206" si="753">SUM(I1203:I1205)</f>
        <v>445.94</v>
      </c>
      <c r="J1206" s="14">
        <f t="shared" ref="J1206" si="754">SUM(J1203:J1205)</f>
        <v>178.42</v>
      </c>
      <c r="K1206" s="14">
        <f t="shared" ref="K1206" si="755">SUM(K1203:K1205)</f>
        <v>14893.119999999999</v>
      </c>
      <c r="L1206" s="14">
        <f t="shared" ref="L1206" si="756">SUM(L1203:L1205)</f>
        <v>6810.09</v>
      </c>
      <c r="M1206" s="14">
        <f t="shared" ref="M1206" si="757">SUM(M1203:M1205)</f>
        <v>0</v>
      </c>
      <c r="N1206" s="14">
        <f t="shared" ref="N1206" si="758">SUM(N1203:N1205)</f>
        <v>0</v>
      </c>
      <c r="O1206" s="14">
        <f t="shared" ref="O1206" si="759">SUM(O1203:O1205)</f>
        <v>6810.09</v>
      </c>
      <c r="P1206" s="14">
        <f t="shared" ref="P1206" si="760">SUM(P1203:P1205)</f>
        <v>0</v>
      </c>
      <c r="Q1206" s="14">
        <f t="shared" ref="Q1206" si="761">SUM(Q1203:Q1205)</f>
        <v>21703.21</v>
      </c>
    </row>
    <row r="1207" spans="1:17" s="3" customFormat="1" ht="18" customHeight="1" x14ac:dyDescent="0.15">
      <c r="A1207" s="23" t="s">
        <v>2269</v>
      </c>
      <c r="B1207" s="11">
        <v>1</v>
      </c>
      <c r="C1207" s="12" t="s">
        <v>2270</v>
      </c>
      <c r="D1207" s="13" t="s">
        <v>2271</v>
      </c>
      <c r="E1207" s="12" t="s">
        <v>95</v>
      </c>
      <c r="F1207" s="12" t="s">
        <v>23</v>
      </c>
      <c r="G1207" s="12">
        <v>6</v>
      </c>
      <c r="H1207" s="14">
        <v>3891.48</v>
      </c>
      <c r="I1207" s="14">
        <v>121.62</v>
      </c>
      <c r="J1207" s="14">
        <v>48.66</v>
      </c>
      <c r="K1207" s="14">
        <f t="shared" si="750"/>
        <v>4061.7599999999998</v>
      </c>
      <c r="L1207" s="14">
        <v>1945.74</v>
      </c>
      <c r="M1207" s="14">
        <v>0</v>
      </c>
      <c r="N1207" s="14">
        <v>0</v>
      </c>
      <c r="O1207" s="14">
        <f t="shared" si="751"/>
        <v>1945.74</v>
      </c>
      <c r="P1207" s="14">
        <v>0</v>
      </c>
      <c r="Q1207" s="14">
        <f t="shared" si="737"/>
        <v>6007.5</v>
      </c>
    </row>
    <row r="1208" spans="1:17" s="3" customFormat="1" ht="18" customHeight="1" x14ac:dyDescent="0.15">
      <c r="A1208" s="25"/>
      <c r="B1208" s="11">
        <v>2</v>
      </c>
      <c r="C1208" s="12" t="s">
        <v>2272</v>
      </c>
      <c r="D1208" s="13" t="s">
        <v>2273</v>
      </c>
      <c r="E1208" s="12">
        <v>202408</v>
      </c>
      <c r="F1208" s="12" t="s">
        <v>23</v>
      </c>
      <c r="G1208" s="12">
        <v>5</v>
      </c>
      <c r="H1208" s="14">
        <v>3242.9</v>
      </c>
      <c r="I1208" s="14">
        <v>101.35</v>
      </c>
      <c r="J1208" s="14">
        <v>40.549999999999997</v>
      </c>
      <c r="K1208" s="14">
        <f t="shared" si="750"/>
        <v>3384.8</v>
      </c>
      <c r="L1208" s="14">
        <v>1621.45</v>
      </c>
      <c r="M1208" s="14">
        <v>0</v>
      </c>
      <c r="N1208" s="14">
        <v>0</v>
      </c>
      <c r="O1208" s="14">
        <f t="shared" si="751"/>
        <v>1621.45</v>
      </c>
      <c r="P1208" s="14">
        <v>0</v>
      </c>
      <c r="Q1208" s="14">
        <f t="shared" si="737"/>
        <v>5006.25</v>
      </c>
    </row>
    <row r="1209" spans="1:17" s="4" customFormat="1" ht="24.95" customHeight="1" x14ac:dyDescent="0.15">
      <c r="A1209" s="16" t="s">
        <v>33</v>
      </c>
      <c r="B1209" s="34" t="s">
        <v>61</v>
      </c>
      <c r="C1209" s="34"/>
      <c r="D1209" s="34"/>
      <c r="E1209" s="34"/>
      <c r="F1209" s="34"/>
      <c r="G1209" s="34"/>
      <c r="H1209" s="14">
        <f>SUM(H1207:H1208)</f>
        <v>7134.38</v>
      </c>
      <c r="I1209" s="14">
        <f t="shared" ref="I1209" si="762">SUM(I1207:I1208)</f>
        <v>222.97</v>
      </c>
      <c r="J1209" s="14">
        <f t="shared" ref="J1209" si="763">SUM(J1207:J1208)</f>
        <v>89.21</v>
      </c>
      <c r="K1209" s="14">
        <f t="shared" ref="K1209" si="764">SUM(K1207:K1208)</f>
        <v>7446.5599999999995</v>
      </c>
      <c r="L1209" s="14">
        <f t="shared" ref="L1209" si="765">SUM(L1207:L1208)</f>
        <v>3567.19</v>
      </c>
      <c r="M1209" s="14">
        <f t="shared" ref="M1209" si="766">SUM(M1207:M1208)</f>
        <v>0</v>
      </c>
      <c r="N1209" s="14">
        <f t="shared" ref="N1209" si="767">SUM(N1207:N1208)</f>
        <v>0</v>
      </c>
      <c r="O1209" s="14">
        <f t="shared" ref="O1209" si="768">SUM(O1207:O1208)</f>
        <v>3567.19</v>
      </c>
      <c r="P1209" s="14">
        <f t="shared" ref="P1209" si="769">SUM(P1207:P1208)</f>
        <v>0</v>
      </c>
      <c r="Q1209" s="14">
        <f t="shared" ref="Q1209" si="770">SUM(Q1207:Q1208)</f>
        <v>11013.75</v>
      </c>
    </row>
    <row r="1210" spans="1:17" s="3" customFormat="1" ht="24.95" customHeight="1" x14ac:dyDescent="0.15">
      <c r="A1210" s="13" t="s">
        <v>2274</v>
      </c>
      <c r="B1210" s="11">
        <v>1</v>
      </c>
      <c r="C1210" s="12" t="s">
        <v>2275</v>
      </c>
      <c r="D1210" s="13" t="s">
        <v>2276</v>
      </c>
      <c r="E1210" s="12">
        <v>202404</v>
      </c>
      <c r="F1210" s="12">
        <v>202405</v>
      </c>
      <c r="G1210" s="12">
        <v>2</v>
      </c>
      <c r="H1210" s="14">
        <v>1297.1600000000001</v>
      </c>
      <c r="I1210" s="14">
        <v>40.54</v>
      </c>
      <c r="J1210" s="14">
        <v>16.22</v>
      </c>
      <c r="K1210" s="14">
        <f t="shared" si="750"/>
        <v>1353.92</v>
      </c>
      <c r="L1210" s="14">
        <v>648.58000000000004</v>
      </c>
      <c r="M1210" s="14">
        <v>0</v>
      </c>
      <c r="N1210" s="14">
        <v>0</v>
      </c>
      <c r="O1210" s="14">
        <f t="shared" si="751"/>
        <v>648.58000000000004</v>
      </c>
      <c r="P1210" s="14">
        <v>0</v>
      </c>
      <c r="Q1210" s="14">
        <f t="shared" si="737"/>
        <v>2002.5</v>
      </c>
    </row>
    <row r="1211" spans="1:17" s="4" customFormat="1" ht="24.95" customHeight="1" x14ac:dyDescent="0.15">
      <c r="A1211" s="16" t="s">
        <v>33</v>
      </c>
      <c r="B1211" s="34" t="s">
        <v>47</v>
      </c>
      <c r="C1211" s="34"/>
      <c r="D1211" s="34"/>
      <c r="E1211" s="34"/>
      <c r="F1211" s="34"/>
      <c r="G1211" s="34"/>
      <c r="H1211" s="14">
        <f>SUM(H1210)</f>
        <v>1297.1600000000001</v>
      </c>
      <c r="I1211" s="14">
        <f t="shared" ref="I1211:Q1211" si="771">SUM(I1210)</f>
        <v>40.54</v>
      </c>
      <c r="J1211" s="14">
        <f t="shared" si="771"/>
        <v>16.22</v>
      </c>
      <c r="K1211" s="14">
        <f t="shared" si="771"/>
        <v>1353.92</v>
      </c>
      <c r="L1211" s="14">
        <f t="shared" si="771"/>
        <v>648.58000000000004</v>
      </c>
      <c r="M1211" s="14">
        <f t="shared" si="771"/>
        <v>0</v>
      </c>
      <c r="N1211" s="14">
        <f t="shared" si="771"/>
        <v>0</v>
      </c>
      <c r="O1211" s="14">
        <f t="shared" si="771"/>
        <v>648.58000000000004</v>
      </c>
      <c r="P1211" s="14">
        <f t="shared" si="771"/>
        <v>0</v>
      </c>
      <c r="Q1211" s="14">
        <f t="shared" si="771"/>
        <v>2002.5</v>
      </c>
    </row>
    <row r="1212" spans="1:17" s="3" customFormat="1" ht="18" customHeight="1" x14ac:dyDescent="0.15">
      <c r="A1212" s="23" t="s">
        <v>2277</v>
      </c>
      <c r="B1212" s="11">
        <v>1</v>
      </c>
      <c r="C1212" s="12" t="s">
        <v>2278</v>
      </c>
      <c r="D1212" s="13" t="s">
        <v>2279</v>
      </c>
      <c r="E1212" s="12" t="s">
        <v>95</v>
      </c>
      <c r="F1212" s="12" t="s">
        <v>23</v>
      </c>
      <c r="G1212" s="12">
        <v>6</v>
      </c>
      <c r="H1212" s="14">
        <v>3891.48</v>
      </c>
      <c r="I1212" s="14">
        <v>121.62</v>
      </c>
      <c r="J1212" s="14">
        <v>109.44</v>
      </c>
      <c r="K1212" s="14">
        <f t="shared" si="750"/>
        <v>4122.54</v>
      </c>
      <c r="L1212" s="14">
        <v>1945.74</v>
      </c>
      <c r="M1212" s="14">
        <v>0</v>
      </c>
      <c r="N1212" s="14">
        <v>0</v>
      </c>
      <c r="O1212" s="14">
        <f t="shared" si="751"/>
        <v>1945.74</v>
      </c>
      <c r="P1212" s="14">
        <v>0</v>
      </c>
      <c r="Q1212" s="14">
        <f t="shared" si="737"/>
        <v>6068.28</v>
      </c>
    </row>
    <row r="1213" spans="1:17" s="3" customFormat="1" ht="18" customHeight="1" x14ac:dyDescent="0.15">
      <c r="A1213" s="24"/>
      <c r="B1213" s="11">
        <v>2</v>
      </c>
      <c r="C1213" s="12" t="s">
        <v>2280</v>
      </c>
      <c r="D1213" s="13" t="s">
        <v>2281</v>
      </c>
      <c r="E1213" s="12" t="s">
        <v>199</v>
      </c>
      <c r="F1213" s="12" t="s">
        <v>23</v>
      </c>
      <c r="G1213" s="12">
        <v>3</v>
      </c>
      <c r="H1213" s="14">
        <v>1945.74</v>
      </c>
      <c r="I1213" s="14">
        <v>60.81</v>
      </c>
      <c r="J1213" s="14">
        <v>54.72</v>
      </c>
      <c r="K1213" s="14">
        <f t="shared" si="750"/>
        <v>2061.27</v>
      </c>
      <c r="L1213" s="14">
        <v>972.87</v>
      </c>
      <c r="M1213" s="14">
        <v>0</v>
      </c>
      <c r="N1213" s="14">
        <v>0</v>
      </c>
      <c r="O1213" s="14">
        <f t="shared" si="751"/>
        <v>972.87</v>
      </c>
      <c r="P1213" s="14">
        <v>0</v>
      </c>
      <c r="Q1213" s="14">
        <f t="shared" si="737"/>
        <v>3034.14</v>
      </c>
    </row>
    <row r="1214" spans="1:17" s="3" customFormat="1" ht="18" customHeight="1" x14ac:dyDescent="0.15">
      <c r="A1214" s="24"/>
      <c r="B1214" s="11">
        <v>3</v>
      </c>
      <c r="C1214" s="12" t="s">
        <v>2282</v>
      </c>
      <c r="D1214" s="13" t="s">
        <v>630</v>
      </c>
      <c r="E1214" s="12" t="s">
        <v>95</v>
      </c>
      <c r="F1214" s="12" t="s">
        <v>23</v>
      </c>
      <c r="G1214" s="12">
        <v>6</v>
      </c>
      <c r="H1214" s="14">
        <v>3891.48</v>
      </c>
      <c r="I1214" s="14">
        <v>121.62</v>
      </c>
      <c r="J1214" s="14">
        <v>109.44</v>
      </c>
      <c r="K1214" s="14">
        <f t="shared" si="750"/>
        <v>4122.54</v>
      </c>
      <c r="L1214" s="14">
        <v>1945.74</v>
      </c>
      <c r="M1214" s="14">
        <v>0</v>
      </c>
      <c r="N1214" s="14">
        <v>0</v>
      </c>
      <c r="O1214" s="14">
        <f t="shared" si="751"/>
        <v>1945.74</v>
      </c>
      <c r="P1214" s="14">
        <v>0</v>
      </c>
      <c r="Q1214" s="14">
        <f t="shared" ref="Q1214:Q1284" si="772">SUM(K1214,O1214,P1214)</f>
        <v>6068.28</v>
      </c>
    </row>
    <row r="1215" spans="1:17" s="3" customFormat="1" ht="18" customHeight="1" x14ac:dyDescent="0.15">
      <c r="A1215" s="25"/>
      <c r="B1215" s="11">
        <v>4</v>
      </c>
      <c r="C1215" s="12" t="s">
        <v>2283</v>
      </c>
      <c r="D1215" s="13" t="s">
        <v>2284</v>
      </c>
      <c r="E1215" s="12" t="s">
        <v>95</v>
      </c>
      <c r="F1215" s="12" t="s">
        <v>23</v>
      </c>
      <c r="G1215" s="12">
        <v>6</v>
      </c>
      <c r="H1215" s="14">
        <v>3891.48</v>
      </c>
      <c r="I1215" s="14">
        <v>121.62</v>
      </c>
      <c r="J1215" s="14">
        <v>109.44</v>
      </c>
      <c r="K1215" s="14">
        <f t="shared" si="750"/>
        <v>4122.54</v>
      </c>
      <c r="L1215" s="14">
        <v>1945.74</v>
      </c>
      <c r="M1215" s="14">
        <v>0</v>
      </c>
      <c r="N1215" s="14">
        <v>0</v>
      </c>
      <c r="O1215" s="14">
        <f t="shared" si="751"/>
        <v>1945.74</v>
      </c>
      <c r="P1215" s="14">
        <v>0</v>
      </c>
      <c r="Q1215" s="14">
        <f t="shared" si="772"/>
        <v>6068.28</v>
      </c>
    </row>
    <row r="1216" spans="1:17" s="4" customFormat="1" ht="24.95" customHeight="1" x14ac:dyDescent="0.15">
      <c r="A1216" s="16" t="s">
        <v>33</v>
      </c>
      <c r="B1216" s="34" t="s">
        <v>91</v>
      </c>
      <c r="C1216" s="34"/>
      <c r="D1216" s="34"/>
      <c r="E1216" s="34"/>
      <c r="F1216" s="34"/>
      <c r="G1216" s="34"/>
      <c r="H1216" s="14">
        <f>SUM(H1212:H1215)</f>
        <v>13620.18</v>
      </c>
      <c r="I1216" s="14">
        <f t="shared" ref="I1216:Q1216" si="773">SUM(I1212:I1215)</f>
        <v>425.67</v>
      </c>
      <c r="J1216" s="14">
        <f t="shared" si="773"/>
        <v>383.04</v>
      </c>
      <c r="K1216" s="14">
        <f t="shared" si="773"/>
        <v>14428.89</v>
      </c>
      <c r="L1216" s="14">
        <f t="shared" si="773"/>
        <v>6810.09</v>
      </c>
      <c r="M1216" s="14">
        <f t="shared" si="773"/>
        <v>0</v>
      </c>
      <c r="N1216" s="14">
        <f t="shared" si="773"/>
        <v>0</v>
      </c>
      <c r="O1216" s="14">
        <f t="shared" si="773"/>
        <v>6810.09</v>
      </c>
      <c r="P1216" s="14">
        <f t="shared" si="773"/>
        <v>0</v>
      </c>
      <c r="Q1216" s="14">
        <f t="shared" si="773"/>
        <v>21238.98</v>
      </c>
    </row>
    <row r="1217" spans="1:17" s="3" customFormat="1" ht="24.95" customHeight="1" x14ac:dyDescent="0.15">
      <c r="A1217" s="13" t="s">
        <v>2285</v>
      </c>
      <c r="B1217" s="11">
        <v>1</v>
      </c>
      <c r="C1217" s="12" t="s">
        <v>2286</v>
      </c>
      <c r="D1217" s="13" t="s">
        <v>2287</v>
      </c>
      <c r="E1217" s="12" t="s">
        <v>199</v>
      </c>
      <c r="F1217" s="12" t="s">
        <v>23</v>
      </c>
      <c r="G1217" s="12">
        <v>3</v>
      </c>
      <c r="H1217" s="14">
        <v>1945.74</v>
      </c>
      <c r="I1217" s="14">
        <v>60.81</v>
      </c>
      <c r="J1217" s="14">
        <v>54.72</v>
      </c>
      <c r="K1217" s="14">
        <f t="shared" si="750"/>
        <v>2061.27</v>
      </c>
      <c r="L1217" s="14">
        <v>972.87</v>
      </c>
      <c r="M1217" s="14">
        <v>0</v>
      </c>
      <c r="N1217" s="14">
        <v>0</v>
      </c>
      <c r="O1217" s="14">
        <f t="shared" si="751"/>
        <v>972.87</v>
      </c>
      <c r="P1217" s="14">
        <v>0</v>
      </c>
      <c r="Q1217" s="14">
        <f t="shared" si="772"/>
        <v>3034.14</v>
      </c>
    </row>
    <row r="1218" spans="1:17" s="4" customFormat="1" ht="24.95" customHeight="1" x14ac:dyDescent="0.15">
      <c r="A1218" s="16" t="s">
        <v>33</v>
      </c>
      <c r="B1218" s="34" t="s">
        <v>47</v>
      </c>
      <c r="C1218" s="34"/>
      <c r="D1218" s="34"/>
      <c r="E1218" s="34"/>
      <c r="F1218" s="34"/>
      <c r="G1218" s="34"/>
      <c r="H1218" s="14">
        <f>SUM(H1217)</f>
        <v>1945.74</v>
      </c>
      <c r="I1218" s="14">
        <f t="shared" ref="I1218" si="774">SUM(I1217)</f>
        <v>60.81</v>
      </c>
      <c r="J1218" s="14">
        <f t="shared" ref="J1218" si="775">SUM(J1217)</f>
        <v>54.72</v>
      </c>
      <c r="K1218" s="14">
        <f t="shared" ref="K1218" si="776">SUM(K1217)</f>
        <v>2061.27</v>
      </c>
      <c r="L1218" s="14">
        <f t="shared" ref="L1218" si="777">SUM(L1217)</f>
        <v>972.87</v>
      </c>
      <c r="M1218" s="14">
        <f t="shared" ref="M1218" si="778">SUM(M1217)</f>
        <v>0</v>
      </c>
      <c r="N1218" s="14">
        <f t="shared" ref="N1218" si="779">SUM(N1217)</f>
        <v>0</v>
      </c>
      <c r="O1218" s="14">
        <f t="shared" ref="O1218" si="780">SUM(O1217)</f>
        <v>972.87</v>
      </c>
      <c r="P1218" s="14">
        <f t="shared" ref="P1218" si="781">SUM(P1217)</f>
        <v>0</v>
      </c>
      <c r="Q1218" s="14">
        <f t="shared" ref="Q1218" si="782">SUM(Q1217)</f>
        <v>3034.14</v>
      </c>
    </row>
    <row r="1219" spans="1:17" s="3" customFormat="1" ht="24.95" customHeight="1" x14ac:dyDescent="0.15">
      <c r="A1219" s="13" t="s">
        <v>2288</v>
      </c>
      <c r="B1219" s="11">
        <v>1</v>
      </c>
      <c r="C1219" s="12" t="s">
        <v>2289</v>
      </c>
      <c r="D1219" s="13" t="s">
        <v>2290</v>
      </c>
      <c r="E1219" s="12" t="s">
        <v>165</v>
      </c>
      <c r="F1219" s="12" t="s">
        <v>23</v>
      </c>
      <c r="G1219" s="12">
        <v>4</v>
      </c>
      <c r="H1219" s="14">
        <v>2594.3200000000002</v>
      </c>
      <c r="I1219" s="14">
        <v>81.08</v>
      </c>
      <c r="J1219" s="14">
        <v>32.44</v>
      </c>
      <c r="K1219" s="14">
        <f t="shared" si="750"/>
        <v>2707.84</v>
      </c>
      <c r="L1219" s="14">
        <v>972.87</v>
      </c>
      <c r="M1219" s="14">
        <v>0</v>
      </c>
      <c r="N1219" s="14">
        <v>0</v>
      </c>
      <c r="O1219" s="14">
        <f t="shared" si="751"/>
        <v>972.87</v>
      </c>
      <c r="P1219" s="14">
        <v>0</v>
      </c>
      <c r="Q1219" s="14">
        <f t="shared" si="772"/>
        <v>3680.71</v>
      </c>
    </row>
    <row r="1220" spans="1:17" s="4" customFormat="1" ht="24.95" customHeight="1" x14ac:dyDescent="0.15">
      <c r="A1220" s="16" t="s">
        <v>33</v>
      </c>
      <c r="B1220" s="34" t="s">
        <v>47</v>
      </c>
      <c r="C1220" s="34"/>
      <c r="D1220" s="34"/>
      <c r="E1220" s="34"/>
      <c r="F1220" s="34"/>
      <c r="G1220" s="34"/>
      <c r="H1220" s="14">
        <f>SUM(H1219)</f>
        <v>2594.3200000000002</v>
      </c>
      <c r="I1220" s="14">
        <f t="shared" ref="I1220" si="783">SUM(I1219)</f>
        <v>81.08</v>
      </c>
      <c r="J1220" s="14">
        <f t="shared" ref="J1220" si="784">SUM(J1219)</f>
        <v>32.44</v>
      </c>
      <c r="K1220" s="14">
        <f t="shared" ref="K1220" si="785">SUM(K1219)</f>
        <v>2707.84</v>
      </c>
      <c r="L1220" s="14">
        <f t="shared" ref="L1220" si="786">SUM(L1219)</f>
        <v>972.87</v>
      </c>
      <c r="M1220" s="14">
        <f t="shared" ref="M1220" si="787">SUM(M1219)</f>
        <v>0</v>
      </c>
      <c r="N1220" s="14">
        <f t="shared" ref="N1220" si="788">SUM(N1219)</f>
        <v>0</v>
      </c>
      <c r="O1220" s="14">
        <f t="shared" ref="O1220" si="789">SUM(O1219)</f>
        <v>972.87</v>
      </c>
      <c r="P1220" s="14">
        <f t="shared" ref="P1220" si="790">SUM(P1219)</f>
        <v>0</v>
      </c>
      <c r="Q1220" s="14">
        <f t="shared" ref="Q1220" si="791">SUM(Q1219)</f>
        <v>3680.71</v>
      </c>
    </row>
    <row r="1221" spans="1:17" s="3" customFormat="1" ht="24.95" customHeight="1" x14ac:dyDescent="0.15">
      <c r="A1221" s="13" t="s">
        <v>2291</v>
      </c>
      <c r="B1221" s="11">
        <v>1</v>
      </c>
      <c r="C1221" s="12" t="s">
        <v>2292</v>
      </c>
      <c r="D1221" s="13" t="s">
        <v>1233</v>
      </c>
      <c r="E1221" s="12" t="s">
        <v>22</v>
      </c>
      <c r="F1221" s="12" t="s">
        <v>23</v>
      </c>
      <c r="G1221" s="12">
        <v>9</v>
      </c>
      <c r="H1221" s="14">
        <v>5837.22</v>
      </c>
      <c r="I1221" s="14">
        <v>182.43</v>
      </c>
      <c r="J1221" s="14">
        <v>72.989999999999995</v>
      </c>
      <c r="K1221" s="14">
        <f t="shared" si="750"/>
        <v>6092.64</v>
      </c>
      <c r="L1221" s="14">
        <v>2918.61</v>
      </c>
      <c r="M1221" s="14">
        <v>0</v>
      </c>
      <c r="N1221" s="14">
        <v>0</v>
      </c>
      <c r="O1221" s="14">
        <f t="shared" si="751"/>
        <v>2918.61</v>
      </c>
      <c r="P1221" s="14">
        <v>2000</v>
      </c>
      <c r="Q1221" s="14">
        <f t="shared" si="772"/>
        <v>11011.25</v>
      </c>
    </row>
    <row r="1222" spans="1:17" s="4" customFormat="1" ht="24.95" customHeight="1" x14ac:dyDescent="0.15">
      <c r="A1222" s="16" t="s">
        <v>33</v>
      </c>
      <c r="B1222" s="34" t="s">
        <v>47</v>
      </c>
      <c r="C1222" s="34"/>
      <c r="D1222" s="34"/>
      <c r="E1222" s="34"/>
      <c r="F1222" s="34"/>
      <c r="G1222" s="34"/>
      <c r="H1222" s="14">
        <f>SUM(H1221)</f>
        <v>5837.22</v>
      </c>
      <c r="I1222" s="14">
        <f t="shared" ref="I1222" si="792">SUM(I1221)</f>
        <v>182.43</v>
      </c>
      <c r="J1222" s="14">
        <f t="shared" ref="J1222" si="793">SUM(J1221)</f>
        <v>72.989999999999995</v>
      </c>
      <c r="K1222" s="14">
        <f t="shared" ref="K1222" si="794">SUM(K1221)</f>
        <v>6092.64</v>
      </c>
      <c r="L1222" s="14">
        <f t="shared" ref="L1222" si="795">SUM(L1221)</f>
        <v>2918.61</v>
      </c>
      <c r="M1222" s="14">
        <f t="shared" ref="M1222" si="796">SUM(M1221)</f>
        <v>0</v>
      </c>
      <c r="N1222" s="14">
        <f t="shared" ref="N1222" si="797">SUM(N1221)</f>
        <v>0</v>
      </c>
      <c r="O1222" s="14">
        <f t="shared" ref="O1222" si="798">SUM(O1221)</f>
        <v>2918.61</v>
      </c>
      <c r="P1222" s="14">
        <f t="shared" ref="P1222" si="799">SUM(P1221)</f>
        <v>2000</v>
      </c>
      <c r="Q1222" s="14">
        <f t="shared" ref="Q1222" si="800">SUM(Q1221)</f>
        <v>11011.25</v>
      </c>
    </row>
    <row r="1223" spans="1:17" s="3" customFormat="1" ht="24.95" customHeight="1" x14ac:dyDescent="0.15">
      <c r="A1223" s="13" t="s">
        <v>2293</v>
      </c>
      <c r="B1223" s="11">
        <v>1</v>
      </c>
      <c r="C1223" s="12" t="s">
        <v>2294</v>
      </c>
      <c r="D1223" s="13" t="s">
        <v>2295</v>
      </c>
      <c r="E1223" s="12" t="s">
        <v>22</v>
      </c>
      <c r="F1223" s="12" t="s">
        <v>23</v>
      </c>
      <c r="G1223" s="12">
        <v>9</v>
      </c>
      <c r="H1223" s="14">
        <v>5837.22</v>
      </c>
      <c r="I1223" s="14">
        <v>182.43</v>
      </c>
      <c r="J1223" s="14">
        <v>72.989999999999995</v>
      </c>
      <c r="K1223" s="14">
        <f t="shared" si="750"/>
        <v>6092.64</v>
      </c>
      <c r="L1223" s="14">
        <v>2918.61</v>
      </c>
      <c r="M1223" s="14">
        <v>0</v>
      </c>
      <c r="N1223" s="14">
        <v>0</v>
      </c>
      <c r="O1223" s="14">
        <f t="shared" si="751"/>
        <v>2918.61</v>
      </c>
      <c r="P1223" s="14">
        <v>2000</v>
      </c>
      <c r="Q1223" s="14">
        <f t="shared" si="772"/>
        <v>11011.25</v>
      </c>
    </row>
    <row r="1224" spans="1:17" s="4" customFormat="1" ht="24.95" customHeight="1" x14ac:dyDescent="0.15">
      <c r="A1224" s="16" t="s">
        <v>33</v>
      </c>
      <c r="B1224" s="34" t="s">
        <v>47</v>
      </c>
      <c r="C1224" s="34"/>
      <c r="D1224" s="34"/>
      <c r="E1224" s="34"/>
      <c r="F1224" s="34"/>
      <c r="G1224" s="34"/>
      <c r="H1224" s="14">
        <f>SUM(H1223)</f>
        <v>5837.22</v>
      </c>
      <c r="I1224" s="14">
        <f t="shared" ref="I1224" si="801">SUM(I1223)</f>
        <v>182.43</v>
      </c>
      <c r="J1224" s="14">
        <f t="shared" ref="J1224" si="802">SUM(J1223)</f>
        <v>72.989999999999995</v>
      </c>
      <c r="K1224" s="14">
        <f t="shared" ref="K1224" si="803">SUM(K1223)</f>
        <v>6092.64</v>
      </c>
      <c r="L1224" s="14">
        <f t="shared" ref="L1224" si="804">SUM(L1223)</f>
        <v>2918.61</v>
      </c>
      <c r="M1224" s="14">
        <f t="shared" ref="M1224" si="805">SUM(M1223)</f>
        <v>0</v>
      </c>
      <c r="N1224" s="14">
        <f t="shared" ref="N1224" si="806">SUM(N1223)</f>
        <v>0</v>
      </c>
      <c r="O1224" s="14">
        <f t="shared" ref="O1224" si="807">SUM(O1223)</f>
        <v>2918.61</v>
      </c>
      <c r="P1224" s="14">
        <f t="shared" ref="P1224" si="808">SUM(P1223)</f>
        <v>2000</v>
      </c>
      <c r="Q1224" s="14">
        <f t="shared" ref="Q1224" si="809">SUM(Q1223)</f>
        <v>11011.25</v>
      </c>
    </row>
    <row r="1225" spans="1:17" s="3" customFormat="1" ht="24.95" customHeight="1" x14ac:dyDescent="0.15">
      <c r="A1225" s="13" t="s">
        <v>2296</v>
      </c>
      <c r="B1225" s="11">
        <v>1</v>
      </c>
      <c r="C1225" s="12" t="s">
        <v>2297</v>
      </c>
      <c r="D1225" s="13" t="s">
        <v>2298</v>
      </c>
      <c r="E1225" s="12" t="s">
        <v>22</v>
      </c>
      <c r="F1225" s="12" t="s">
        <v>23</v>
      </c>
      <c r="G1225" s="12">
        <v>9</v>
      </c>
      <c r="H1225" s="14">
        <v>5837.22</v>
      </c>
      <c r="I1225" s="14">
        <v>182.43</v>
      </c>
      <c r="J1225" s="14">
        <v>72.989999999999995</v>
      </c>
      <c r="K1225" s="14">
        <f t="shared" si="750"/>
        <v>6092.64</v>
      </c>
      <c r="L1225" s="14">
        <v>2918.61</v>
      </c>
      <c r="M1225" s="14">
        <v>0</v>
      </c>
      <c r="N1225" s="14">
        <v>0</v>
      </c>
      <c r="O1225" s="14">
        <f t="shared" si="751"/>
        <v>2918.61</v>
      </c>
      <c r="P1225" s="14">
        <v>2000</v>
      </c>
      <c r="Q1225" s="14">
        <f t="shared" si="772"/>
        <v>11011.25</v>
      </c>
    </row>
    <row r="1226" spans="1:17" s="4" customFormat="1" ht="24.95" customHeight="1" x14ac:dyDescent="0.15">
      <c r="A1226" s="16" t="s">
        <v>33</v>
      </c>
      <c r="B1226" s="34" t="s">
        <v>47</v>
      </c>
      <c r="C1226" s="34"/>
      <c r="D1226" s="34"/>
      <c r="E1226" s="34"/>
      <c r="F1226" s="34"/>
      <c r="G1226" s="34"/>
      <c r="H1226" s="14">
        <f>SUM(H1225)</f>
        <v>5837.22</v>
      </c>
      <c r="I1226" s="14">
        <f t="shared" ref="I1226" si="810">SUM(I1225)</f>
        <v>182.43</v>
      </c>
      <c r="J1226" s="14">
        <f t="shared" ref="J1226" si="811">SUM(J1225)</f>
        <v>72.989999999999995</v>
      </c>
      <c r="K1226" s="14">
        <f t="shared" ref="K1226" si="812">SUM(K1225)</f>
        <v>6092.64</v>
      </c>
      <c r="L1226" s="14">
        <f t="shared" ref="L1226" si="813">SUM(L1225)</f>
        <v>2918.61</v>
      </c>
      <c r="M1226" s="14">
        <f t="shared" ref="M1226" si="814">SUM(M1225)</f>
        <v>0</v>
      </c>
      <c r="N1226" s="14">
        <f t="shared" ref="N1226" si="815">SUM(N1225)</f>
        <v>0</v>
      </c>
      <c r="O1226" s="14">
        <f t="shared" ref="O1226" si="816">SUM(O1225)</f>
        <v>2918.61</v>
      </c>
      <c r="P1226" s="14">
        <f t="shared" ref="P1226" si="817">SUM(P1225)</f>
        <v>2000</v>
      </c>
      <c r="Q1226" s="14">
        <f t="shared" ref="Q1226" si="818">SUM(Q1225)</f>
        <v>11011.25</v>
      </c>
    </row>
    <row r="1227" spans="1:17" s="3" customFormat="1" ht="18" customHeight="1" x14ac:dyDescent="0.15">
      <c r="A1227" s="23" t="s">
        <v>2299</v>
      </c>
      <c r="B1227" s="11">
        <v>1</v>
      </c>
      <c r="C1227" s="12" t="s">
        <v>2300</v>
      </c>
      <c r="D1227" s="13" t="s">
        <v>2301</v>
      </c>
      <c r="E1227" s="12">
        <v>202410</v>
      </c>
      <c r="F1227" s="12" t="s">
        <v>23</v>
      </c>
      <c r="G1227" s="12">
        <v>3</v>
      </c>
      <c r="H1227" s="14">
        <v>3360</v>
      </c>
      <c r="I1227" s="14">
        <v>105</v>
      </c>
      <c r="J1227" s="14">
        <v>94.5</v>
      </c>
      <c r="K1227" s="14">
        <f t="shared" si="750"/>
        <v>3559.5</v>
      </c>
      <c r="L1227" s="14">
        <v>1680</v>
      </c>
      <c r="M1227" s="14">
        <v>0</v>
      </c>
      <c r="N1227" s="14">
        <v>0</v>
      </c>
      <c r="O1227" s="14">
        <f t="shared" si="751"/>
        <v>1680</v>
      </c>
      <c r="P1227" s="14">
        <v>0</v>
      </c>
      <c r="Q1227" s="14">
        <f t="shared" si="772"/>
        <v>5239.5</v>
      </c>
    </row>
    <row r="1228" spans="1:17" s="3" customFormat="1" ht="18" customHeight="1" x14ac:dyDescent="0.15">
      <c r="A1228" s="24"/>
      <c r="B1228" s="11">
        <v>2</v>
      </c>
      <c r="C1228" s="12" t="s">
        <v>2302</v>
      </c>
      <c r="D1228" s="13" t="s">
        <v>2303</v>
      </c>
      <c r="E1228" s="12" t="s">
        <v>86</v>
      </c>
      <c r="F1228" s="12" t="s">
        <v>23</v>
      </c>
      <c r="G1228" s="12">
        <v>5</v>
      </c>
      <c r="H1228" s="14">
        <v>7600</v>
      </c>
      <c r="I1228" s="14">
        <v>237.5</v>
      </c>
      <c r="J1228" s="14">
        <v>213.75</v>
      </c>
      <c r="K1228" s="14">
        <f t="shared" si="750"/>
        <v>8051.25</v>
      </c>
      <c r="L1228" s="14">
        <v>3800</v>
      </c>
      <c r="M1228" s="14">
        <v>0</v>
      </c>
      <c r="N1228" s="14">
        <v>0</v>
      </c>
      <c r="O1228" s="14">
        <f t="shared" si="751"/>
        <v>3800</v>
      </c>
      <c r="P1228" s="14">
        <v>0</v>
      </c>
      <c r="Q1228" s="14">
        <f t="shared" si="772"/>
        <v>11851.25</v>
      </c>
    </row>
    <row r="1229" spans="1:17" s="3" customFormat="1" ht="18" customHeight="1" x14ac:dyDescent="0.15">
      <c r="A1229" s="24"/>
      <c r="B1229" s="11">
        <v>3</v>
      </c>
      <c r="C1229" s="12" t="s">
        <v>2304</v>
      </c>
      <c r="D1229" s="13" t="s">
        <v>2305</v>
      </c>
      <c r="E1229" s="12">
        <v>202410</v>
      </c>
      <c r="F1229" s="12" t="s">
        <v>23</v>
      </c>
      <c r="G1229" s="12">
        <v>3</v>
      </c>
      <c r="H1229" s="14">
        <v>4560</v>
      </c>
      <c r="I1229" s="14">
        <v>142.5</v>
      </c>
      <c r="J1229" s="14">
        <v>128.25</v>
      </c>
      <c r="K1229" s="14">
        <f t="shared" si="750"/>
        <v>4830.75</v>
      </c>
      <c r="L1229" s="14">
        <v>2280</v>
      </c>
      <c r="M1229" s="14">
        <v>0</v>
      </c>
      <c r="N1229" s="14">
        <v>0</v>
      </c>
      <c r="O1229" s="14">
        <f t="shared" si="751"/>
        <v>2280</v>
      </c>
      <c r="P1229" s="14">
        <v>0</v>
      </c>
      <c r="Q1229" s="14">
        <f t="shared" si="772"/>
        <v>7110.75</v>
      </c>
    </row>
    <row r="1230" spans="1:17" s="3" customFormat="1" ht="18" customHeight="1" x14ac:dyDescent="0.15">
      <c r="A1230" s="24"/>
      <c r="B1230" s="11">
        <v>4</v>
      </c>
      <c r="C1230" s="12" t="s">
        <v>2306</v>
      </c>
      <c r="D1230" s="13" t="s">
        <v>2307</v>
      </c>
      <c r="E1230" s="12" t="s">
        <v>86</v>
      </c>
      <c r="F1230" s="12" t="s">
        <v>23</v>
      </c>
      <c r="G1230" s="12">
        <v>5</v>
      </c>
      <c r="H1230" s="14">
        <v>5600</v>
      </c>
      <c r="I1230" s="14">
        <v>175</v>
      </c>
      <c r="J1230" s="14">
        <v>157.5</v>
      </c>
      <c r="K1230" s="14">
        <f t="shared" si="750"/>
        <v>5932.5</v>
      </c>
      <c r="L1230" s="14">
        <v>2800</v>
      </c>
      <c r="M1230" s="14">
        <v>0</v>
      </c>
      <c r="N1230" s="14">
        <v>0</v>
      </c>
      <c r="O1230" s="14">
        <f t="shared" si="751"/>
        <v>2800</v>
      </c>
      <c r="P1230" s="14">
        <v>0</v>
      </c>
      <c r="Q1230" s="14">
        <f t="shared" si="772"/>
        <v>8732.5</v>
      </c>
    </row>
    <row r="1231" spans="1:17" s="3" customFormat="1" ht="18" customHeight="1" x14ac:dyDescent="0.15">
      <c r="A1231" s="24"/>
      <c r="B1231" s="11">
        <v>5</v>
      </c>
      <c r="C1231" s="12" t="s">
        <v>2308</v>
      </c>
      <c r="D1231" s="13" t="s">
        <v>2309</v>
      </c>
      <c r="E1231" s="12">
        <v>202410</v>
      </c>
      <c r="F1231" s="12" t="s">
        <v>23</v>
      </c>
      <c r="G1231" s="12">
        <v>3</v>
      </c>
      <c r="H1231" s="14">
        <v>3360</v>
      </c>
      <c r="I1231" s="14">
        <v>105</v>
      </c>
      <c r="J1231" s="14">
        <v>94.5</v>
      </c>
      <c r="K1231" s="14">
        <f t="shared" si="750"/>
        <v>3559.5</v>
      </c>
      <c r="L1231" s="14">
        <v>1680</v>
      </c>
      <c r="M1231" s="14">
        <v>0</v>
      </c>
      <c r="N1231" s="14">
        <v>0</v>
      </c>
      <c r="O1231" s="14">
        <f t="shared" si="751"/>
        <v>1680</v>
      </c>
      <c r="P1231" s="14">
        <v>0</v>
      </c>
      <c r="Q1231" s="14">
        <f t="shared" si="772"/>
        <v>5239.5</v>
      </c>
    </row>
    <row r="1232" spans="1:17" s="3" customFormat="1" ht="18" customHeight="1" x14ac:dyDescent="0.15">
      <c r="A1232" s="24"/>
      <c r="B1232" s="11">
        <v>6</v>
      </c>
      <c r="C1232" s="12" t="s">
        <v>2310</v>
      </c>
      <c r="D1232" s="13" t="s">
        <v>2311</v>
      </c>
      <c r="E1232" s="12">
        <v>202412</v>
      </c>
      <c r="F1232" s="12" t="s">
        <v>23</v>
      </c>
      <c r="G1232" s="12">
        <v>1</v>
      </c>
      <c r="H1232" s="14">
        <v>1370.08</v>
      </c>
      <c r="I1232" s="14">
        <v>42.82</v>
      </c>
      <c r="J1232" s="14">
        <v>38.53</v>
      </c>
      <c r="K1232" s="14">
        <f t="shared" si="750"/>
        <v>1451.4299999999998</v>
      </c>
      <c r="L1232" s="14">
        <v>540.48</v>
      </c>
      <c r="M1232" s="14">
        <v>0</v>
      </c>
      <c r="N1232" s="14">
        <v>0</v>
      </c>
      <c r="O1232" s="14">
        <f t="shared" si="751"/>
        <v>540.48</v>
      </c>
      <c r="P1232" s="14">
        <v>0</v>
      </c>
      <c r="Q1232" s="14">
        <f t="shared" si="772"/>
        <v>1991.9099999999999</v>
      </c>
    </row>
    <row r="1233" spans="1:17" s="3" customFormat="1" ht="18" customHeight="1" x14ac:dyDescent="0.15">
      <c r="A1233" s="24"/>
      <c r="B1233" s="11">
        <v>7</v>
      </c>
      <c r="C1233" s="12" t="s">
        <v>2312</v>
      </c>
      <c r="D1233" s="13" t="s">
        <v>2313</v>
      </c>
      <c r="E1233" s="37" t="s">
        <v>942</v>
      </c>
      <c r="F1233" s="37" t="s">
        <v>340</v>
      </c>
      <c r="G1233" s="12">
        <v>6</v>
      </c>
      <c r="H1233" s="14">
        <v>7074.24</v>
      </c>
      <c r="I1233" s="14">
        <v>221.1</v>
      </c>
      <c r="J1233" s="14">
        <v>198.96</v>
      </c>
      <c r="K1233" s="14">
        <f t="shared" si="750"/>
        <v>7494.3</v>
      </c>
      <c r="L1233" s="14">
        <v>3537.12</v>
      </c>
      <c r="M1233" s="14">
        <v>0</v>
      </c>
      <c r="N1233" s="14">
        <v>0</v>
      </c>
      <c r="O1233" s="14">
        <f t="shared" si="751"/>
        <v>3537.12</v>
      </c>
      <c r="P1233" s="14">
        <v>2000</v>
      </c>
      <c r="Q1233" s="14">
        <f t="shared" si="772"/>
        <v>13031.42</v>
      </c>
    </row>
    <row r="1234" spans="1:17" s="3" customFormat="1" ht="18" customHeight="1" x14ac:dyDescent="0.15">
      <c r="A1234" s="24"/>
      <c r="B1234" s="11">
        <v>8</v>
      </c>
      <c r="C1234" s="12" t="s">
        <v>2314</v>
      </c>
      <c r="D1234" s="13" t="s">
        <v>2315</v>
      </c>
      <c r="E1234" s="12" t="s">
        <v>86</v>
      </c>
      <c r="F1234" s="12" t="s">
        <v>23</v>
      </c>
      <c r="G1234" s="12">
        <v>5</v>
      </c>
      <c r="H1234" s="14">
        <v>5600</v>
      </c>
      <c r="I1234" s="14">
        <v>175</v>
      </c>
      <c r="J1234" s="14">
        <v>157.5</v>
      </c>
      <c r="K1234" s="14">
        <f t="shared" si="750"/>
        <v>5932.5</v>
      </c>
      <c r="L1234" s="14">
        <v>2800</v>
      </c>
      <c r="M1234" s="14">
        <v>0</v>
      </c>
      <c r="N1234" s="14">
        <v>0</v>
      </c>
      <c r="O1234" s="14">
        <f t="shared" si="751"/>
        <v>2800</v>
      </c>
      <c r="P1234" s="14">
        <v>0</v>
      </c>
      <c r="Q1234" s="14">
        <f t="shared" si="772"/>
        <v>8732.5</v>
      </c>
    </row>
    <row r="1235" spans="1:17" s="3" customFormat="1" ht="18" customHeight="1" x14ac:dyDescent="0.15">
      <c r="A1235" s="24"/>
      <c r="B1235" s="11">
        <v>9</v>
      </c>
      <c r="C1235" s="12" t="s">
        <v>2316</v>
      </c>
      <c r="D1235" s="13" t="s">
        <v>2317</v>
      </c>
      <c r="E1235" s="12">
        <v>202410</v>
      </c>
      <c r="F1235" s="12" t="s">
        <v>23</v>
      </c>
      <c r="G1235" s="12">
        <v>3</v>
      </c>
      <c r="H1235" s="14">
        <v>3360</v>
      </c>
      <c r="I1235" s="14">
        <v>105</v>
      </c>
      <c r="J1235" s="14">
        <v>94.5</v>
      </c>
      <c r="K1235" s="14">
        <f t="shared" si="750"/>
        <v>3559.5</v>
      </c>
      <c r="L1235" s="14">
        <v>1680</v>
      </c>
      <c r="M1235" s="14">
        <v>0</v>
      </c>
      <c r="N1235" s="14">
        <v>0</v>
      </c>
      <c r="O1235" s="14">
        <f t="shared" si="751"/>
        <v>1680</v>
      </c>
      <c r="P1235" s="14">
        <v>0</v>
      </c>
      <c r="Q1235" s="14">
        <f t="shared" si="772"/>
        <v>5239.5</v>
      </c>
    </row>
    <row r="1236" spans="1:17" s="3" customFormat="1" ht="18" customHeight="1" x14ac:dyDescent="0.15">
      <c r="A1236" s="24"/>
      <c r="B1236" s="11">
        <v>10</v>
      </c>
      <c r="C1236" s="12" t="s">
        <v>2318</v>
      </c>
      <c r="D1236" s="13" t="s">
        <v>2319</v>
      </c>
      <c r="E1236" s="12">
        <v>202410</v>
      </c>
      <c r="F1236" s="12" t="s">
        <v>23</v>
      </c>
      <c r="G1236" s="12">
        <v>3</v>
      </c>
      <c r="H1236" s="14">
        <v>4560</v>
      </c>
      <c r="I1236" s="14">
        <v>142.5</v>
      </c>
      <c r="J1236" s="14">
        <v>128.25</v>
      </c>
      <c r="K1236" s="14">
        <f t="shared" si="750"/>
        <v>4830.75</v>
      </c>
      <c r="L1236" s="14">
        <v>2280</v>
      </c>
      <c r="M1236" s="14">
        <v>0</v>
      </c>
      <c r="N1236" s="14">
        <v>0</v>
      </c>
      <c r="O1236" s="14">
        <f t="shared" si="751"/>
        <v>2280</v>
      </c>
      <c r="P1236" s="14">
        <v>0</v>
      </c>
      <c r="Q1236" s="14">
        <f t="shared" si="772"/>
        <v>7110.75</v>
      </c>
    </row>
    <row r="1237" spans="1:17" s="3" customFormat="1" ht="18" customHeight="1" x14ac:dyDescent="0.15">
      <c r="A1237" s="24"/>
      <c r="B1237" s="11">
        <v>11</v>
      </c>
      <c r="C1237" s="12" t="s">
        <v>2320</v>
      </c>
      <c r="D1237" s="13" t="s">
        <v>2321</v>
      </c>
      <c r="E1237" s="37" t="s">
        <v>636</v>
      </c>
      <c r="F1237" s="37" t="s">
        <v>334</v>
      </c>
      <c r="G1237" s="12">
        <v>4</v>
      </c>
      <c r="H1237" s="14">
        <v>4480</v>
      </c>
      <c r="I1237" s="14">
        <v>140</v>
      </c>
      <c r="J1237" s="14">
        <v>126</v>
      </c>
      <c r="K1237" s="14">
        <f t="shared" si="750"/>
        <v>4746</v>
      </c>
      <c r="L1237" s="14">
        <v>2240</v>
      </c>
      <c r="M1237" s="14">
        <v>0</v>
      </c>
      <c r="N1237" s="14">
        <v>0</v>
      </c>
      <c r="O1237" s="14">
        <f t="shared" si="751"/>
        <v>2240</v>
      </c>
      <c r="P1237" s="14">
        <v>0</v>
      </c>
      <c r="Q1237" s="14">
        <f t="shared" si="772"/>
        <v>6986</v>
      </c>
    </row>
    <row r="1238" spans="1:17" s="3" customFormat="1" ht="18" customHeight="1" x14ac:dyDescent="0.15">
      <c r="A1238" s="24"/>
      <c r="B1238" s="11">
        <v>12</v>
      </c>
      <c r="C1238" s="12" t="s">
        <v>2322</v>
      </c>
      <c r="D1238" s="13" t="s">
        <v>2323</v>
      </c>
      <c r="E1238" s="12" t="s">
        <v>86</v>
      </c>
      <c r="F1238" s="12" t="s">
        <v>23</v>
      </c>
      <c r="G1238" s="12">
        <v>5</v>
      </c>
      <c r="H1238" s="14">
        <v>4480</v>
      </c>
      <c r="I1238" s="14">
        <v>140</v>
      </c>
      <c r="J1238" s="14">
        <v>126</v>
      </c>
      <c r="K1238" s="14">
        <f t="shared" si="750"/>
        <v>4746</v>
      </c>
      <c r="L1238" s="14">
        <v>2240</v>
      </c>
      <c r="M1238" s="14">
        <v>0</v>
      </c>
      <c r="N1238" s="14">
        <v>0</v>
      </c>
      <c r="O1238" s="14">
        <f t="shared" si="751"/>
        <v>2240</v>
      </c>
      <c r="P1238" s="14">
        <v>0</v>
      </c>
      <c r="Q1238" s="14">
        <f t="shared" si="772"/>
        <v>6986</v>
      </c>
    </row>
    <row r="1239" spans="1:17" s="3" customFormat="1" ht="18" customHeight="1" x14ac:dyDescent="0.15">
      <c r="A1239" s="24"/>
      <c r="B1239" s="11">
        <v>13</v>
      </c>
      <c r="C1239" s="12" t="s">
        <v>2324</v>
      </c>
      <c r="D1239" s="13" t="s">
        <v>2325</v>
      </c>
      <c r="E1239" s="12">
        <v>202411</v>
      </c>
      <c r="F1239" s="12" t="s">
        <v>23</v>
      </c>
      <c r="G1239" s="12">
        <v>2</v>
      </c>
      <c r="H1239" s="14">
        <v>2512.3200000000002</v>
      </c>
      <c r="I1239" s="14">
        <v>78.52</v>
      </c>
      <c r="J1239" s="14">
        <v>70.66</v>
      </c>
      <c r="K1239" s="14">
        <f t="shared" si="750"/>
        <v>2661.5</v>
      </c>
      <c r="L1239" s="14">
        <v>1256.1600000000001</v>
      </c>
      <c r="M1239" s="14">
        <v>0</v>
      </c>
      <c r="N1239" s="14">
        <v>0</v>
      </c>
      <c r="O1239" s="14">
        <f t="shared" si="751"/>
        <v>1256.1600000000001</v>
      </c>
      <c r="P1239" s="14">
        <v>0</v>
      </c>
      <c r="Q1239" s="14">
        <f t="shared" si="772"/>
        <v>3917.66</v>
      </c>
    </row>
    <row r="1240" spans="1:17" s="3" customFormat="1" ht="18" customHeight="1" x14ac:dyDescent="0.15">
      <c r="A1240" s="24"/>
      <c r="B1240" s="11">
        <v>14</v>
      </c>
      <c r="C1240" s="12" t="s">
        <v>2326</v>
      </c>
      <c r="D1240" s="13" t="s">
        <v>2327</v>
      </c>
      <c r="E1240" s="12" t="s">
        <v>86</v>
      </c>
      <c r="F1240" s="12" t="s">
        <v>23</v>
      </c>
      <c r="G1240" s="12">
        <v>5</v>
      </c>
      <c r="H1240" s="14">
        <v>7600</v>
      </c>
      <c r="I1240" s="14">
        <v>237.5</v>
      </c>
      <c r="J1240" s="14">
        <v>213.75</v>
      </c>
      <c r="K1240" s="14">
        <f t="shared" si="750"/>
        <v>8051.25</v>
      </c>
      <c r="L1240" s="14">
        <v>3800</v>
      </c>
      <c r="M1240" s="14">
        <v>0</v>
      </c>
      <c r="N1240" s="14">
        <v>0</v>
      </c>
      <c r="O1240" s="14">
        <f t="shared" si="751"/>
        <v>3800</v>
      </c>
      <c r="P1240" s="14">
        <v>0</v>
      </c>
      <c r="Q1240" s="14">
        <f t="shared" si="772"/>
        <v>11851.25</v>
      </c>
    </row>
    <row r="1241" spans="1:17" s="3" customFormat="1" ht="18" customHeight="1" x14ac:dyDescent="0.15">
      <c r="A1241" s="24"/>
      <c r="B1241" s="11">
        <v>15</v>
      </c>
      <c r="C1241" s="12" t="s">
        <v>2328</v>
      </c>
      <c r="D1241" s="13" t="s">
        <v>2329</v>
      </c>
      <c r="E1241" s="12">
        <v>202408</v>
      </c>
      <c r="F1241" s="12" t="s">
        <v>23</v>
      </c>
      <c r="G1241" s="12">
        <v>5</v>
      </c>
      <c r="H1241" s="14">
        <v>5600</v>
      </c>
      <c r="I1241" s="14">
        <v>175</v>
      </c>
      <c r="J1241" s="14">
        <v>157.5</v>
      </c>
      <c r="K1241" s="14">
        <f t="shared" si="750"/>
        <v>5932.5</v>
      </c>
      <c r="L1241" s="14">
        <v>2800</v>
      </c>
      <c r="M1241" s="14">
        <v>0</v>
      </c>
      <c r="N1241" s="14">
        <v>0</v>
      </c>
      <c r="O1241" s="14">
        <f t="shared" si="751"/>
        <v>2800</v>
      </c>
      <c r="P1241" s="14">
        <v>0</v>
      </c>
      <c r="Q1241" s="14">
        <f t="shared" si="772"/>
        <v>8732.5</v>
      </c>
    </row>
    <row r="1242" spans="1:17" s="3" customFormat="1" ht="18" customHeight="1" x14ac:dyDescent="0.15">
      <c r="A1242" s="24"/>
      <c r="B1242" s="11">
        <v>16</v>
      </c>
      <c r="C1242" s="12" t="s">
        <v>2330</v>
      </c>
      <c r="D1242" s="13" t="s">
        <v>2331</v>
      </c>
      <c r="E1242" s="37" t="s">
        <v>942</v>
      </c>
      <c r="F1242" s="37" t="s">
        <v>328</v>
      </c>
      <c r="G1242" s="12">
        <v>3</v>
      </c>
      <c r="H1242" s="14">
        <v>3133.29</v>
      </c>
      <c r="I1242" s="14">
        <v>97.92</v>
      </c>
      <c r="J1242" s="14">
        <v>88.11</v>
      </c>
      <c r="K1242" s="14">
        <f t="shared" ref="K1242:K1293" si="819">SUM(H1242:J1242)</f>
        <v>3319.32</v>
      </c>
      <c r="L1242" s="14">
        <v>1566.63</v>
      </c>
      <c r="M1242" s="14">
        <v>0</v>
      </c>
      <c r="N1242" s="14">
        <v>0</v>
      </c>
      <c r="O1242" s="14">
        <f t="shared" ref="O1242:O1293" si="820">SUM(L1242:N1242)</f>
        <v>1566.63</v>
      </c>
      <c r="P1242" s="14">
        <v>0</v>
      </c>
      <c r="Q1242" s="14">
        <f t="shared" si="772"/>
        <v>4885.9500000000007</v>
      </c>
    </row>
    <row r="1243" spans="1:17" s="3" customFormat="1" ht="18" customHeight="1" x14ac:dyDescent="0.15">
      <c r="A1243" s="24"/>
      <c r="B1243" s="11">
        <v>17</v>
      </c>
      <c r="C1243" s="12" t="s">
        <v>2332</v>
      </c>
      <c r="D1243" s="13" t="s">
        <v>2333</v>
      </c>
      <c r="E1243" s="12">
        <v>202412</v>
      </c>
      <c r="F1243" s="12" t="s">
        <v>23</v>
      </c>
      <c r="G1243" s="12">
        <v>1</v>
      </c>
      <c r="H1243" s="14">
        <v>1133.28</v>
      </c>
      <c r="I1243" s="14">
        <v>35.42</v>
      </c>
      <c r="J1243" s="14">
        <v>31.87</v>
      </c>
      <c r="K1243" s="14">
        <f t="shared" si="819"/>
        <v>1200.57</v>
      </c>
      <c r="L1243" s="14">
        <v>566.64</v>
      </c>
      <c r="M1243" s="14">
        <v>0</v>
      </c>
      <c r="N1243" s="14">
        <v>0</v>
      </c>
      <c r="O1243" s="14">
        <f t="shared" si="820"/>
        <v>566.64</v>
      </c>
      <c r="P1243" s="14">
        <v>0</v>
      </c>
      <c r="Q1243" s="14">
        <f t="shared" si="772"/>
        <v>1767.21</v>
      </c>
    </row>
    <row r="1244" spans="1:17" s="3" customFormat="1" ht="18" customHeight="1" x14ac:dyDescent="0.15">
      <c r="A1244" s="24"/>
      <c r="B1244" s="11">
        <v>18</v>
      </c>
      <c r="C1244" s="12" t="s">
        <v>2334</v>
      </c>
      <c r="D1244" s="13" t="s">
        <v>1767</v>
      </c>
      <c r="E1244" s="12">
        <v>202410</v>
      </c>
      <c r="F1244" s="12" t="s">
        <v>23</v>
      </c>
      <c r="G1244" s="12">
        <v>3</v>
      </c>
      <c r="H1244" s="14">
        <v>3360</v>
      </c>
      <c r="I1244" s="14">
        <v>105</v>
      </c>
      <c r="J1244" s="14">
        <v>94.5</v>
      </c>
      <c r="K1244" s="14">
        <f t="shared" si="819"/>
        <v>3559.5</v>
      </c>
      <c r="L1244" s="14">
        <v>1680</v>
      </c>
      <c r="M1244" s="14">
        <v>0</v>
      </c>
      <c r="N1244" s="14">
        <v>0</v>
      </c>
      <c r="O1244" s="14">
        <f t="shared" si="820"/>
        <v>1680</v>
      </c>
      <c r="P1244" s="14">
        <v>0</v>
      </c>
      <c r="Q1244" s="14">
        <f t="shared" si="772"/>
        <v>5239.5</v>
      </c>
    </row>
    <row r="1245" spans="1:17" s="3" customFormat="1" ht="18" customHeight="1" x14ac:dyDescent="0.15">
      <c r="A1245" s="24"/>
      <c r="B1245" s="11">
        <v>19</v>
      </c>
      <c r="C1245" s="12" t="s">
        <v>2335</v>
      </c>
      <c r="D1245" s="13" t="s">
        <v>2336</v>
      </c>
      <c r="E1245" s="12">
        <v>202408</v>
      </c>
      <c r="F1245" s="12" t="s">
        <v>23</v>
      </c>
      <c r="G1245" s="12">
        <v>5</v>
      </c>
      <c r="H1245" s="14">
        <v>7600</v>
      </c>
      <c r="I1245" s="14">
        <v>237.5</v>
      </c>
      <c r="J1245" s="14">
        <v>213.75</v>
      </c>
      <c r="K1245" s="14">
        <f t="shared" si="819"/>
        <v>8051.25</v>
      </c>
      <c r="L1245" s="14">
        <v>3800</v>
      </c>
      <c r="M1245" s="14">
        <v>0</v>
      </c>
      <c r="N1245" s="14">
        <v>0</v>
      </c>
      <c r="O1245" s="14">
        <f t="shared" si="820"/>
        <v>3800</v>
      </c>
      <c r="P1245" s="14">
        <v>0</v>
      </c>
      <c r="Q1245" s="14">
        <f t="shared" si="772"/>
        <v>11851.25</v>
      </c>
    </row>
    <row r="1246" spans="1:17" s="3" customFormat="1" ht="18" customHeight="1" x14ac:dyDescent="0.15">
      <c r="A1246" s="24"/>
      <c r="B1246" s="11">
        <v>20</v>
      </c>
      <c r="C1246" s="12" t="s">
        <v>2337</v>
      </c>
      <c r="D1246" s="13" t="s">
        <v>2338</v>
      </c>
      <c r="E1246" s="12">
        <v>202410</v>
      </c>
      <c r="F1246" s="12" t="s">
        <v>23</v>
      </c>
      <c r="G1246" s="12">
        <v>3</v>
      </c>
      <c r="H1246" s="14">
        <v>3360</v>
      </c>
      <c r="I1246" s="14">
        <v>105</v>
      </c>
      <c r="J1246" s="14">
        <v>94.5</v>
      </c>
      <c r="K1246" s="14">
        <f t="shared" si="819"/>
        <v>3559.5</v>
      </c>
      <c r="L1246" s="14">
        <v>1680</v>
      </c>
      <c r="M1246" s="14">
        <v>0</v>
      </c>
      <c r="N1246" s="14">
        <v>0</v>
      </c>
      <c r="O1246" s="14">
        <f t="shared" si="820"/>
        <v>1680</v>
      </c>
      <c r="P1246" s="14">
        <v>0</v>
      </c>
      <c r="Q1246" s="14">
        <f t="shared" si="772"/>
        <v>5239.5</v>
      </c>
    </row>
    <row r="1247" spans="1:17" s="3" customFormat="1" ht="18" customHeight="1" x14ac:dyDescent="0.15">
      <c r="A1247" s="24"/>
      <c r="B1247" s="11">
        <v>21</v>
      </c>
      <c r="C1247" s="12" t="s">
        <v>2339</v>
      </c>
      <c r="D1247" s="13" t="s">
        <v>2340</v>
      </c>
      <c r="E1247" s="12" t="s">
        <v>86</v>
      </c>
      <c r="F1247" s="12" t="s">
        <v>23</v>
      </c>
      <c r="G1247" s="12">
        <v>5</v>
      </c>
      <c r="H1247" s="14">
        <v>7600</v>
      </c>
      <c r="I1247" s="14">
        <v>237.5</v>
      </c>
      <c r="J1247" s="14">
        <v>213.75</v>
      </c>
      <c r="K1247" s="14">
        <f t="shared" si="819"/>
        <v>8051.25</v>
      </c>
      <c r="L1247" s="14">
        <v>3800</v>
      </c>
      <c r="M1247" s="14">
        <v>0</v>
      </c>
      <c r="N1247" s="14">
        <v>0</v>
      </c>
      <c r="O1247" s="14">
        <f t="shared" si="820"/>
        <v>3800</v>
      </c>
      <c r="P1247" s="14">
        <v>0</v>
      </c>
      <c r="Q1247" s="14">
        <f t="shared" si="772"/>
        <v>11851.25</v>
      </c>
    </row>
    <row r="1248" spans="1:17" s="3" customFormat="1" ht="18" customHeight="1" x14ac:dyDescent="0.15">
      <c r="A1248" s="24"/>
      <c r="B1248" s="11">
        <v>22</v>
      </c>
      <c r="C1248" s="12" t="s">
        <v>2341</v>
      </c>
      <c r="D1248" s="13" t="s">
        <v>2342</v>
      </c>
      <c r="E1248" s="12">
        <v>202410</v>
      </c>
      <c r="F1248" s="12" t="s">
        <v>23</v>
      </c>
      <c r="G1248" s="12">
        <v>3</v>
      </c>
      <c r="H1248" s="14">
        <v>3360</v>
      </c>
      <c r="I1248" s="14">
        <v>105</v>
      </c>
      <c r="J1248" s="14">
        <v>94.5</v>
      </c>
      <c r="K1248" s="14">
        <f t="shared" si="819"/>
        <v>3559.5</v>
      </c>
      <c r="L1248" s="14">
        <v>1680</v>
      </c>
      <c r="M1248" s="14">
        <v>0</v>
      </c>
      <c r="N1248" s="14">
        <v>0</v>
      </c>
      <c r="O1248" s="14">
        <f t="shared" si="820"/>
        <v>1680</v>
      </c>
      <c r="P1248" s="14">
        <v>0</v>
      </c>
      <c r="Q1248" s="14">
        <f t="shared" si="772"/>
        <v>5239.5</v>
      </c>
    </row>
    <row r="1249" spans="1:17" s="3" customFormat="1" ht="18" customHeight="1" x14ac:dyDescent="0.15">
      <c r="A1249" s="24"/>
      <c r="B1249" s="11">
        <v>23</v>
      </c>
      <c r="C1249" s="12" t="s">
        <v>2343</v>
      </c>
      <c r="D1249" s="13" t="s">
        <v>2344</v>
      </c>
      <c r="E1249" s="12">
        <v>202409</v>
      </c>
      <c r="F1249" s="12" t="s">
        <v>23</v>
      </c>
      <c r="G1249" s="12">
        <v>4</v>
      </c>
      <c r="H1249" s="14">
        <v>5221.76</v>
      </c>
      <c r="I1249" s="14">
        <v>163.19999999999999</v>
      </c>
      <c r="J1249" s="14">
        <v>146.88</v>
      </c>
      <c r="K1249" s="14">
        <f t="shared" si="819"/>
        <v>5531.84</v>
      </c>
      <c r="L1249" s="14">
        <v>2610.88</v>
      </c>
      <c r="M1249" s="14">
        <v>0</v>
      </c>
      <c r="N1249" s="14">
        <v>0</v>
      </c>
      <c r="O1249" s="14">
        <f t="shared" si="820"/>
        <v>2610.88</v>
      </c>
      <c r="P1249" s="14">
        <v>0</v>
      </c>
      <c r="Q1249" s="14">
        <f t="shared" si="772"/>
        <v>8142.72</v>
      </c>
    </row>
    <row r="1250" spans="1:17" s="3" customFormat="1" ht="18" customHeight="1" x14ac:dyDescent="0.15">
      <c r="A1250" s="25"/>
      <c r="B1250" s="11">
        <v>24</v>
      </c>
      <c r="C1250" s="12" t="s">
        <v>2345</v>
      </c>
      <c r="D1250" s="13" t="s">
        <v>2346</v>
      </c>
      <c r="E1250" s="12">
        <v>202410</v>
      </c>
      <c r="F1250" s="12" t="s">
        <v>23</v>
      </c>
      <c r="G1250" s="12">
        <v>3</v>
      </c>
      <c r="H1250" s="14">
        <v>4560</v>
      </c>
      <c r="I1250" s="14">
        <v>142.5</v>
      </c>
      <c r="J1250" s="14">
        <v>128.25</v>
      </c>
      <c r="K1250" s="14">
        <f t="shared" si="819"/>
        <v>4830.75</v>
      </c>
      <c r="L1250" s="14">
        <v>2280</v>
      </c>
      <c r="M1250" s="14">
        <v>0</v>
      </c>
      <c r="N1250" s="14">
        <v>0</v>
      </c>
      <c r="O1250" s="14">
        <f t="shared" si="820"/>
        <v>2280</v>
      </c>
      <c r="P1250" s="14">
        <v>0</v>
      </c>
      <c r="Q1250" s="14">
        <f t="shared" si="772"/>
        <v>7110.75</v>
      </c>
    </row>
    <row r="1251" spans="1:17" s="4" customFormat="1" ht="24.95" customHeight="1" x14ac:dyDescent="0.15">
      <c r="A1251" s="16" t="s">
        <v>33</v>
      </c>
      <c r="B1251" s="34" t="s">
        <v>2347</v>
      </c>
      <c r="C1251" s="34"/>
      <c r="D1251" s="34"/>
      <c r="E1251" s="34"/>
      <c r="F1251" s="34"/>
      <c r="G1251" s="34"/>
      <c r="H1251" s="14">
        <f>SUM(H1227:H1250)</f>
        <v>110444.96999999999</v>
      </c>
      <c r="I1251" s="14">
        <f t="shared" ref="I1251:Q1251" si="821">SUM(I1227:I1250)</f>
        <v>3451.48</v>
      </c>
      <c r="J1251" s="14">
        <f t="shared" si="821"/>
        <v>3106.26</v>
      </c>
      <c r="K1251" s="14">
        <f t="shared" si="821"/>
        <v>117002.71000000002</v>
      </c>
      <c r="L1251" s="14">
        <f t="shared" si="821"/>
        <v>55077.909999999989</v>
      </c>
      <c r="M1251" s="14">
        <f t="shared" si="821"/>
        <v>0</v>
      </c>
      <c r="N1251" s="14">
        <f t="shared" si="821"/>
        <v>0</v>
      </c>
      <c r="O1251" s="14">
        <f t="shared" si="821"/>
        <v>55077.909999999989</v>
      </c>
      <c r="P1251" s="14">
        <f t="shared" si="821"/>
        <v>2000</v>
      </c>
      <c r="Q1251" s="14">
        <f t="shared" si="821"/>
        <v>174080.62000000002</v>
      </c>
    </row>
    <row r="1252" spans="1:17" s="3" customFormat="1" ht="18" customHeight="1" x14ac:dyDescent="0.15">
      <c r="A1252" s="23" t="s">
        <v>2348</v>
      </c>
      <c r="B1252" s="11">
        <v>1</v>
      </c>
      <c r="C1252" s="12" t="s">
        <v>2349</v>
      </c>
      <c r="D1252" s="13" t="s">
        <v>2350</v>
      </c>
      <c r="E1252" s="12" t="s">
        <v>95</v>
      </c>
      <c r="F1252" s="12" t="s">
        <v>23</v>
      </c>
      <c r="G1252" s="12">
        <v>6</v>
      </c>
      <c r="H1252" s="14">
        <v>4320</v>
      </c>
      <c r="I1252" s="14">
        <v>135</v>
      </c>
      <c r="J1252" s="14">
        <v>175.5</v>
      </c>
      <c r="K1252" s="14">
        <f t="shared" si="819"/>
        <v>4630.5</v>
      </c>
      <c r="L1252" s="14">
        <v>2160</v>
      </c>
      <c r="M1252" s="14">
        <v>0</v>
      </c>
      <c r="N1252" s="14">
        <v>0</v>
      </c>
      <c r="O1252" s="14">
        <f t="shared" si="820"/>
        <v>2160</v>
      </c>
      <c r="P1252" s="14">
        <v>2000</v>
      </c>
      <c r="Q1252" s="14">
        <f t="shared" si="772"/>
        <v>8790.5</v>
      </c>
    </row>
    <row r="1253" spans="1:17" s="3" customFormat="1" ht="18" customHeight="1" x14ac:dyDescent="0.15">
      <c r="A1253" s="24"/>
      <c r="B1253" s="11">
        <v>2</v>
      </c>
      <c r="C1253" s="12" t="s">
        <v>2351</v>
      </c>
      <c r="D1253" s="13" t="s">
        <v>2352</v>
      </c>
      <c r="E1253" s="12">
        <v>202412</v>
      </c>
      <c r="F1253" s="12" t="s">
        <v>23</v>
      </c>
      <c r="G1253" s="12">
        <v>1</v>
      </c>
      <c r="H1253" s="14">
        <v>741.67</v>
      </c>
      <c r="I1253" s="14">
        <v>23.18</v>
      </c>
      <c r="J1253" s="14">
        <v>30.13</v>
      </c>
      <c r="K1253" s="14">
        <f t="shared" si="819"/>
        <v>794.9799999999999</v>
      </c>
      <c r="L1253" s="14">
        <v>370.83</v>
      </c>
      <c r="M1253" s="14">
        <v>0</v>
      </c>
      <c r="N1253" s="14">
        <v>0</v>
      </c>
      <c r="O1253" s="14">
        <f t="shared" si="820"/>
        <v>370.83</v>
      </c>
      <c r="P1253" s="14">
        <v>0</v>
      </c>
      <c r="Q1253" s="14">
        <f t="shared" si="772"/>
        <v>1165.81</v>
      </c>
    </row>
    <row r="1254" spans="1:17" s="3" customFormat="1" ht="18" customHeight="1" x14ac:dyDescent="0.15">
      <c r="A1254" s="24"/>
      <c r="B1254" s="11">
        <v>3</v>
      </c>
      <c r="C1254" s="12" t="s">
        <v>2353</v>
      </c>
      <c r="D1254" s="13" t="s">
        <v>2354</v>
      </c>
      <c r="E1254" s="12">
        <v>202405</v>
      </c>
      <c r="F1254" s="12" t="s">
        <v>23</v>
      </c>
      <c r="G1254" s="12">
        <v>8</v>
      </c>
      <c r="H1254" s="14">
        <v>5188.6400000000003</v>
      </c>
      <c r="I1254" s="14">
        <v>162.16</v>
      </c>
      <c r="J1254" s="14">
        <v>210.8</v>
      </c>
      <c r="K1254" s="14">
        <f t="shared" si="819"/>
        <v>5561.6</v>
      </c>
      <c r="L1254" s="14">
        <v>2594.3200000000002</v>
      </c>
      <c r="M1254" s="14">
        <v>0</v>
      </c>
      <c r="N1254" s="14">
        <v>0</v>
      </c>
      <c r="O1254" s="14">
        <f t="shared" si="820"/>
        <v>2594.3200000000002</v>
      </c>
      <c r="P1254" s="14">
        <v>2000</v>
      </c>
      <c r="Q1254" s="14">
        <f t="shared" si="772"/>
        <v>10155.92</v>
      </c>
    </row>
    <row r="1255" spans="1:17" s="3" customFormat="1" ht="18" customHeight="1" x14ac:dyDescent="0.15">
      <c r="A1255" s="24"/>
      <c r="B1255" s="11">
        <v>4</v>
      </c>
      <c r="C1255" s="12" t="s">
        <v>2355</v>
      </c>
      <c r="D1255" s="13" t="s">
        <v>2356</v>
      </c>
      <c r="E1255" s="12">
        <v>202407</v>
      </c>
      <c r="F1255" s="12" t="s">
        <v>23</v>
      </c>
      <c r="G1255" s="12">
        <v>6</v>
      </c>
      <c r="H1255" s="14">
        <v>4320</v>
      </c>
      <c r="I1255" s="14">
        <v>135</v>
      </c>
      <c r="J1255" s="14">
        <v>175.5</v>
      </c>
      <c r="K1255" s="14">
        <f t="shared" si="819"/>
        <v>4630.5</v>
      </c>
      <c r="L1255" s="14">
        <v>2160</v>
      </c>
      <c r="M1255" s="14">
        <v>0</v>
      </c>
      <c r="N1255" s="14">
        <v>0</v>
      </c>
      <c r="O1255" s="14">
        <f t="shared" si="820"/>
        <v>2160</v>
      </c>
      <c r="P1255" s="14">
        <v>2000</v>
      </c>
      <c r="Q1255" s="14">
        <f t="shared" si="772"/>
        <v>8790.5</v>
      </c>
    </row>
    <row r="1256" spans="1:17" s="3" customFormat="1" ht="18" customHeight="1" x14ac:dyDescent="0.15">
      <c r="A1256" s="24"/>
      <c r="B1256" s="11">
        <v>5</v>
      </c>
      <c r="C1256" s="12" t="s">
        <v>2357</v>
      </c>
      <c r="D1256" s="13" t="s">
        <v>2358</v>
      </c>
      <c r="E1256" s="12">
        <v>202407</v>
      </c>
      <c r="F1256" s="12" t="s">
        <v>23</v>
      </c>
      <c r="G1256" s="12">
        <v>6</v>
      </c>
      <c r="H1256" s="14">
        <v>4320</v>
      </c>
      <c r="I1256" s="14">
        <v>135</v>
      </c>
      <c r="J1256" s="14">
        <v>175.5</v>
      </c>
      <c r="K1256" s="14">
        <f t="shared" si="819"/>
        <v>4630.5</v>
      </c>
      <c r="L1256" s="14">
        <v>2160</v>
      </c>
      <c r="M1256" s="14">
        <v>0</v>
      </c>
      <c r="N1256" s="14">
        <v>0</v>
      </c>
      <c r="O1256" s="14">
        <f t="shared" si="820"/>
        <v>2160</v>
      </c>
      <c r="P1256" s="14">
        <v>2000</v>
      </c>
      <c r="Q1256" s="14">
        <f t="shared" si="772"/>
        <v>8790.5</v>
      </c>
    </row>
    <row r="1257" spans="1:17" s="3" customFormat="1" ht="18" customHeight="1" x14ac:dyDescent="0.15">
      <c r="A1257" s="24"/>
      <c r="B1257" s="11">
        <v>6</v>
      </c>
      <c r="C1257" s="12" t="s">
        <v>2359</v>
      </c>
      <c r="D1257" s="13" t="s">
        <v>2360</v>
      </c>
      <c r="E1257" s="12">
        <v>202408</v>
      </c>
      <c r="F1257" s="12" t="s">
        <v>23</v>
      </c>
      <c r="G1257" s="12">
        <v>5</v>
      </c>
      <c r="H1257" s="14">
        <v>3242.9</v>
      </c>
      <c r="I1257" s="14">
        <v>101.35</v>
      </c>
      <c r="J1257" s="14">
        <v>131.75</v>
      </c>
      <c r="K1257" s="14">
        <f t="shared" si="819"/>
        <v>3476</v>
      </c>
      <c r="L1257" s="14">
        <v>1621.45</v>
      </c>
      <c r="M1257" s="14">
        <v>0</v>
      </c>
      <c r="N1257" s="14">
        <v>0</v>
      </c>
      <c r="O1257" s="14">
        <f t="shared" si="820"/>
        <v>1621.45</v>
      </c>
      <c r="P1257" s="14">
        <v>0</v>
      </c>
      <c r="Q1257" s="14">
        <f t="shared" si="772"/>
        <v>5097.45</v>
      </c>
    </row>
    <row r="1258" spans="1:17" s="3" customFormat="1" ht="18" customHeight="1" x14ac:dyDescent="0.15">
      <c r="A1258" s="24"/>
      <c r="B1258" s="11">
        <v>7</v>
      </c>
      <c r="C1258" s="12" t="s">
        <v>2361</v>
      </c>
      <c r="D1258" s="13" t="s">
        <v>2362</v>
      </c>
      <c r="E1258" s="12" t="s">
        <v>95</v>
      </c>
      <c r="F1258" s="12" t="s">
        <v>23</v>
      </c>
      <c r="G1258" s="12">
        <v>6</v>
      </c>
      <c r="H1258" s="14">
        <v>4320</v>
      </c>
      <c r="I1258" s="14">
        <v>135</v>
      </c>
      <c r="J1258" s="14">
        <v>175.5</v>
      </c>
      <c r="K1258" s="14">
        <f t="shared" si="819"/>
        <v>4630.5</v>
      </c>
      <c r="L1258" s="14">
        <v>2160</v>
      </c>
      <c r="M1258" s="14">
        <v>0</v>
      </c>
      <c r="N1258" s="14">
        <v>0</v>
      </c>
      <c r="O1258" s="14">
        <f t="shared" si="820"/>
        <v>2160</v>
      </c>
      <c r="P1258" s="14">
        <v>2000</v>
      </c>
      <c r="Q1258" s="14">
        <f t="shared" si="772"/>
        <v>8790.5</v>
      </c>
    </row>
    <row r="1259" spans="1:17" s="3" customFormat="1" ht="18" customHeight="1" x14ac:dyDescent="0.15">
      <c r="A1259" s="24"/>
      <c r="B1259" s="11">
        <v>8</v>
      </c>
      <c r="C1259" s="12" t="s">
        <v>2363</v>
      </c>
      <c r="D1259" s="13" t="s">
        <v>2364</v>
      </c>
      <c r="E1259" s="12">
        <v>202407</v>
      </c>
      <c r="F1259" s="12" t="s">
        <v>23</v>
      </c>
      <c r="G1259" s="12">
        <v>6</v>
      </c>
      <c r="H1259" s="14">
        <v>4320</v>
      </c>
      <c r="I1259" s="14">
        <v>135</v>
      </c>
      <c r="J1259" s="14">
        <v>175.5</v>
      </c>
      <c r="K1259" s="14">
        <f t="shared" si="819"/>
        <v>4630.5</v>
      </c>
      <c r="L1259" s="14">
        <v>2160</v>
      </c>
      <c r="M1259" s="14">
        <v>0</v>
      </c>
      <c r="N1259" s="14">
        <v>0</v>
      </c>
      <c r="O1259" s="14">
        <f t="shared" si="820"/>
        <v>2160</v>
      </c>
      <c r="P1259" s="14">
        <v>2000</v>
      </c>
      <c r="Q1259" s="14">
        <f t="shared" si="772"/>
        <v>8790.5</v>
      </c>
    </row>
    <row r="1260" spans="1:17" s="3" customFormat="1" ht="18" customHeight="1" x14ac:dyDescent="0.15">
      <c r="A1260" s="24"/>
      <c r="B1260" s="11">
        <v>9</v>
      </c>
      <c r="C1260" s="12" t="s">
        <v>2365</v>
      </c>
      <c r="D1260" s="13" t="s">
        <v>2366</v>
      </c>
      <c r="E1260" s="12" t="s">
        <v>95</v>
      </c>
      <c r="F1260" s="12" t="s">
        <v>23</v>
      </c>
      <c r="G1260" s="12">
        <v>6</v>
      </c>
      <c r="H1260" s="14">
        <v>4320</v>
      </c>
      <c r="I1260" s="14">
        <v>135</v>
      </c>
      <c r="J1260" s="14">
        <v>175.5</v>
      </c>
      <c r="K1260" s="14">
        <f t="shared" si="819"/>
        <v>4630.5</v>
      </c>
      <c r="L1260" s="14">
        <v>2160</v>
      </c>
      <c r="M1260" s="14">
        <v>0</v>
      </c>
      <c r="N1260" s="14">
        <v>0</v>
      </c>
      <c r="O1260" s="14">
        <f t="shared" si="820"/>
        <v>2160</v>
      </c>
      <c r="P1260" s="14">
        <v>2000</v>
      </c>
      <c r="Q1260" s="14">
        <f t="shared" si="772"/>
        <v>8790.5</v>
      </c>
    </row>
    <row r="1261" spans="1:17" s="3" customFormat="1" ht="18" customHeight="1" x14ac:dyDescent="0.15">
      <c r="A1261" s="24"/>
      <c r="B1261" s="11">
        <v>10</v>
      </c>
      <c r="C1261" s="12" t="s">
        <v>2367</v>
      </c>
      <c r="D1261" s="13" t="s">
        <v>2368</v>
      </c>
      <c r="E1261" s="12" t="s">
        <v>95</v>
      </c>
      <c r="F1261" s="12" t="s">
        <v>23</v>
      </c>
      <c r="G1261" s="12">
        <v>6</v>
      </c>
      <c r="H1261" s="14">
        <v>4320</v>
      </c>
      <c r="I1261" s="14">
        <v>135</v>
      </c>
      <c r="J1261" s="14">
        <v>175.5</v>
      </c>
      <c r="K1261" s="14">
        <f t="shared" si="819"/>
        <v>4630.5</v>
      </c>
      <c r="L1261" s="14">
        <v>2160</v>
      </c>
      <c r="M1261" s="14">
        <v>0</v>
      </c>
      <c r="N1261" s="14">
        <v>0</v>
      </c>
      <c r="O1261" s="14">
        <f t="shared" si="820"/>
        <v>2160</v>
      </c>
      <c r="P1261" s="14">
        <v>2000</v>
      </c>
      <c r="Q1261" s="14">
        <f t="shared" si="772"/>
        <v>8790.5</v>
      </c>
    </row>
    <row r="1262" spans="1:17" s="3" customFormat="1" ht="18" customHeight="1" x14ac:dyDescent="0.15">
      <c r="A1262" s="24"/>
      <c r="B1262" s="11">
        <v>11</v>
      </c>
      <c r="C1262" s="12" t="s">
        <v>2369</v>
      </c>
      <c r="D1262" s="13" t="s">
        <v>2370</v>
      </c>
      <c r="E1262" s="12" t="s">
        <v>95</v>
      </c>
      <c r="F1262" s="12" t="s">
        <v>23</v>
      </c>
      <c r="G1262" s="12">
        <v>6</v>
      </c>
      <c r="H1262" s="14">
        <v>4320</v>
      </c>
      <c r="I1262" s="14">
        <v>135</v>
      </c>
      <c r="J1262" s="14">
        <v>175.5</v>
      </c>
      <c r="K1262" s="14">
        <f t="shared" si="819"/>
        <v>4630.5</v>
      </c>
      <c r="L1262" s="14">
        <v>2160</v>
      </c>
      <c r="M1262" s="14">
        <v>0</v>
      </c>
      <c r="N1262" s="14">
        <v>0</v>
      </c>
      <c r="O1262" s="14">
        <f t="shared" si="820"/>
        <v>2160</v>
      </c>
      <c r="P1262" s="14">
        <v>2000</v>
      </c>
      <c r="Q1262" s="14">
        <f t="shared" si="772"/>
        <v>8790.5</v>
      </c>
    </row>
    <row r="1263" spans="1:17" s="3" customFormat="1" ht="18" customHeight="1" x14ac:dyDescent="0.15">
      <c r="A1263" s="24"/>
      <c r="B1263" s="11">
        <v>12</v>
      </c>
      <c r="C1263" s="12" t="s">
        <v>2371</v>
      </c>
      <c r="D1263" s="13" t="s">
        <v>2372</v>
      </c>
      <c r="E1263" s="12">
        <v>202405</v>
      </c>
      <c r="F1263" s="12" t="s">
        <v>23</v>
      </c>
      <c r="G1263" s="12">
        <v>8</v>
      </c>
      <c r="H1263" s="14">
        <v>5188.6400000000003</v>
      </c>
      <c r="I1263" s="14">
        <v>162.16</v>
      </c>
      <c r="J1263" s="14">
        <v>210.8</v>
      </c>
      <c r="K1263" s="14">
        <f t="shared" si="819"/>
        <v>5561.6</v>
      </c>
      <c r="L1263" s="14">
        <v>2594.3200000000002</v>
      </c>
      <c r="M1263" s="14">
        <v>0</v>
      </c>
      <c r="N1263" s="14">
        <v>0</v>
      </c>
      <c r="O1263" s="14">
        <f t="shared" si="820"/>
        <v>2594.3200000000002</v>
      </c>
      <c r="P1263" s="14">
        <v>2000</v>
      </c>
      <c r="Q1263" s="14">
        <f t="shared" si="772"/>
        <v>10155.92</v>
      </c>
    </row>
    <row r="1264" spans="1:17" s="3" customFormat="1" ht="18" customHeight="1" x14ac:dyDescent="0.15">
      <c r="A1264" s="24"/>
      <c r="B1264" s="11">
        <v>13</v>
      </c>
      <c r="C1264" s="12" t="s">
        <v>2373</v>
      </c>
      <c r="D1264" s="13" t="s">
        <v>2374</v>
      </c>
      <c r="E1264" s="12" t="s">
        <v>95</v>
      </c>
      <c r="F1264" s="12" t="s">
        <v>23</v>
      </c>
      <c r="G1264" s="12">
        <v>6</v>
      </c>
      <c r="H1264" s="14">
        <v>7680</v>
      </c>
      <c r="I1264" s="14">
        <v>240</v>
      </c>
      <c r="J1264" s="14">
        <v>312</v>
      </c>
      <c r="K1264" s="14">
        <f t="shared" si="819"/>
        <v>8232</v>
      </c>
      <c r="L1264" s="14">
        <v>3840</v>
      </c>
      <c r="M1264" s="14">
        <v>0</v>
      </c>
      <c r="N1264" s="14">
        <v>0</v>
      </c>
      <c r="O1264" s="14">
        <f t="shared" si="820"/>
        <v>3840</v>
      </c>
      <c r="P1264" s="14">
        <v>2000</v>
      </c>
      <c r="Q1264" s="14">
        <f t="shared" si="772"/>
        <v>14072</v>
      </c>
    </row>
    <row r="1265" spans="1:17" s="3" customFormat="1" ht="18" customHeight="1" x14ac:dyDescent="0.15">
      <c r="A1265" s="24"/>
      <c r="B1265" s="11">
        <v>14</v>
      </c>
      <c r="C1265" s="12" t="s">
        <v>2375</v>
      </c>
      <c r="D1265" s="13" t="s">
        <v>2376</v>
      </c>
      <c r="E1265" s="12" t="s">
        <v>95</v>
      </c>
      <c r="F1265" s="12" t="s">
        <v>23</v>
      </c>
      <c r="G1265" s="12">
        <v>6</v>
      </c>
      <c r="H1265" s="14">
        <v>4320</v>
      </c>
      <c r="I1265" s="14">
        <v>135</v>
      </c>
      <c r="J1265" s="14">
        <v>175.5</v>
      </c>
      <c r="K1265" s="14">
        <f t="shared" si="819"/>
        <v>4630.5</v>
      </c>
      <c r="L1265" s="14">
        <v>2160</v>
      </c>
      <c r="M1265" s="14">
        <v>0</v>
      </c>
      <c r="N1265" s="14">
        <v>0</v>
      </c>
      <c r="O1265" s="14">
        <f t="shared" si="820"/>
        <v>2160</v>
      </c>
      <c r="P1265" s="14">
        <v>2000</v>
      </c>
      <c r="Q1265" s="14">
        <f t="shared" si="772"/>
        <v>8790.5</v>
      </c>
    </row>
    <row r="1266" spans="1:17" s="3" customFormat="1" ht="18" customHeight="1" x14ac:dyDescent="0.15">
      <c r="A1266" s="24"/>
      <c r="B1266" s="11">
        <v>15</v>
      </c>
      <c r="C1266" s="12" t="s">
        <v>2377</v>
      </c>
      <c r="D1266" s="13" t="s">
        <v>2378</v>
      </c>
      <c r="E1266" s="12">
        <v>202408</v>
      </c>
      <c r="F1266" s="12" t="s">
        <v>23</v>
      </c>
      <c r="G1266" s="12">
        <v>5</v>
      </c>
      <c r="H1266" s="14">
        <v>3242.9</v>
      </c>
      <c r="I1266" s="14">
        <v>101.35</v>
      </c>
      <c r="J1266" s="14">
        <v>131.75</v>
      </c>
      <c r="K1266" s="14">
        <f t="shared" si="819"/>
        <v>3476</v>
      </c>
      <c r="L1266" s="14">
        <v>1621.45</v>
      </c>
      <c r="M1266" s="14">
        <v>0</v>
      </c>
      <c r="N1266" s="14">
        <v>0</v>
      </c>
      <c r="O1266" s="14">
        <f t="shared" si="820"/>
        <v>1621.45</v>
      </c>
      <c r="P1266" s="14">
        <v>0</v>
      </c>
      <c r="Q1266" s="14">
        <f t="shared" si="772"/>
        <v>5097.45</v>
      </c>
    </row>
    <row r="1267" spans="1:17" s="3" customFormat="1" ht="18" customHeight="1" x14ac:dyDescent="0.15">
      <c r="A1267" s="24"/>
      <c r="B1267" s="11">
        <v>16</v>
      </c>
      <c r="C1267" s="12" t="s">
        <v>1965</v>
      </c>
      <c r="D1267" s="13" t="s">
        <v>2379</v>
      </c>
      <c r="E1267" s="12" t="s">
        <v>95</v>
      </c>
      <c r="F1267" s="12" t="s">
        <v>23</v>
      </c>
      <c r="G1267" s="12">
        <v>6</v>
      </c>
      <c r="H1267" s="14">
        <v>4320</v>
      </c>
      <c r="I1267" s="14">
        <v>135</v>
      </c>
      <c r="J1267" s="14">
        <v>175.5</v>
      </c>
      <c r="K1267" s="14">
        <f t="shared" si="819"/>
        <v>4630.5</v>
      </c>
      <c r="L1267" s="14">
        <v>2160</v>
      </c>
      <c r="M1267" s="14">
        <v>0</v>
      </c>
      <c r="N1267" s="14">
        <v>0</v>
      </c>
      <c r="O1267" s="14">
        <f t="shared" si="820"/>
        <v>2160</v>
      </c>
      <c r="P1267" s="14">
        <v>2000</v>
      </c>
      <c r="Q1267" s="14">
        <f t="shared" si="772"/>
        <v>8790.5</v>
      </c>
    </row>
    <row r="1268" spans="1:17" s="3" customFormat="1" ht="18" customHeight="1" x14ac:dyDescent="0.15">
      <c r="A1268" s="24"/>
      <c r="B1268" s="11">
        <v>17</v>
      </c>
      <c r="C1268" s="12" t="s">
        <v>2380</v>
      </c>
      <c r="D1268" s="13" t="s">
        <v>2381</v>
      </c>
      <c r="E1268" s="12" t="s">
        <v>22</v>
      </c>
      <c r="F1268" s="12">
        <v>202406</v>
      </c>
      <c r="G1268" s="12">
        <v>3</v>
      </c>
      <c r="H1268" s="14">
        <v>2969.82</v>
      </c>
      <c r="I1268" s="14">
        <v>92.82</v>
      </c>
      <c r="J1268" s="14">
        <v>120.66</v>
      </c>
      <c r="K1268" s="14">
        <f t="shared" si="819"/>
        <v>3183.3</v>
      </c>
      <c r="L1268" s="14">
        <v>1484.91</v>
      </c>
      <c r="M1268" s="14">
        <v>0</v>
      </c>
      <c r="N1268" s="14">
        <v>0</v>
      </c>
      <c r="O1268" s="14">
        <f t="shared" si="820"/>
        <v>1484.91</v>
      </c>
      <c r="P1268" s="14">
        <v>0</v>
      </c>
      <c r="Q1268" s="14">
        <f t="shared" si="772"/>
        <v>4668.21</v>
      </c>
    </row>
    <row r="1269" spans="1:17" s="3" customFormat="1" ht="18" customHeight="1" x14ac:dyDescent="0.15">
      <c r="A1269" s="24"/>
      <c r="B1269" s="11">
        <v>18</v>
      </c>
      <c r="C1269" s="12" t="s">
        <v>2382</v>
      </c>
      <c r="D1269" s="13" t="s">
        <v>2383</v>
      </c>
      <c r="E1269" s="12" t="s">
        <v>95</v>
      </c>
      <c r="F1269" s="12">
        <v>202411</v>
      </c>
      <c r="G1269" s="12">
        <v>5</v>
      </c>
      <c r="H1269" s="14">
        <v>3600</v>
      </c>
      <c r="I1269" s="14">
        <v>112.5</v>
      </c>
      <c r="J1269" s="14">
        <v>146.25</v>
      </c>
      <c r="K1269" s="14">
        <f t="shared" si="819"/>
        <v>3858.75</v>
      </c>
      <c r="L1269" s="14">
        <v>1800</v>
      </c>
      <c r="M1269" s="14">
        <v>0</v>
      </c>
      <c r="N1269" s="14">
        <v>0</v>
      </c>
      <c r="O1269" s="14">
        <f t="shared" si="820"/>
        <v>1800</v>
      </c>
      <c r="P1269" s="14">
        <v>0</v>
      </c>
      <c r="Q1269" s="14">
        <f t="shared" si="772"/>
        <v>5658.75</v>
      </c>
    </row>
    <row r="1270" spans="1:17" s="3" customFormat="1" ht="18" customHeight="1" x14ac:dyDescent="0.15">
      <c r="A1270" s="24"/>
      <c r="B1270" s="11">
        <v>19</v>
      </c>
      <c r="C1270" s="12" t="s">
        <v>2384</v>
      </c>
      <c r="D1270" s="13" t="s">
        <v>2385</v>
      </c>
      <c r="E1270" s="12">
        <v>202407</v>
      </c>
      <c r="F1270" s="12" t="s">
        <v>23</v>
      </c>
      <c r="G1270" s="12">
        <v>6</v>
      </c>
      <c r="H1270" s="14">
        <v>7680</v>
      </c>
      <c r="I1270" s="14">
        <v>240</v>
      </c>
      <c r="J1270" s="14">
        <v>312</v>
      </c>
      <c r="K1270" s="14">
        <f t="shared" si="819"/>
        <v>8232</v>
      </c>
      <c r="L1270" s="14">
        <v>3840</v>
      </c>
      <c r="M1270" s="14">
        <v>0</v>
      </c>
      <c r="N1270" s="14">
        <v>0</v>
      </c>
      <c r="O1270" s="14">
        <f t="shared" si="820"/>
        <v>3840</v>
      </c>
      <c r="P1270" s="14">
        <v>2000</v>
      </c>
      <c r="Q1270" s="14">
        <f t="shared" si="772"/>
        <v>14072</v>
      </c>
    </row>
    <row r="1271" spans="1:17" s="3" customFormat="1" ht="18" customHeight="1" x14ac:dyDescent="0.15">
      <c r="A1271" s="24"/>
      <c r="B1271" s="11">
        <v>20</v>
      </c>
      <c r="C1271" s="12" t="s">
        <v>2386</v>
      </c>
      <c r="D1271" s="13" t="s">
        <v>2387</v>
      </c>
      <c r="E1271" s="12">
        <v>202407</v>
      </c>
      <c r="F1271" s="12" t="s">
        <v>23</v>
      </c>
      <c r="G1271" s="12">
        <v>6</v>
      </c>
      <c r="H1271" s="14">
        <v>4320</v>
      </c>
      <c r="I1271" s="14">
        <v>135</v>
      </c>
      <c r="J1271" s="14">
        <v>175.5</v>
      </c>
      <c r="K1271" s="14">
        <f t="shared" si="819"/>
        <v>4630.5</v>
      </c>
      <c r="L1271" s="14">
        <v>2160</v>
      </c>
      <c r="M1271" s="14">
        <v>0</v>
      </c>
      <c r="N1271" s="14">
        <v>0</v>
      </c>
      <c r="O1271" s="14">
        <f t="shared" si="820"/>
        <v>2160</v>
      </c>
      <c r="P1271" s="14">
        <v>2000</v>
      </c>
      <c r="Q1271" s="14">
        <f t="shared" si="772"/>
        <v>8790.5</v>
      </c>
    </row>
    <row r="1272" spans="1:17" s="3" customFormat="1" ht="18" customHeight="1" x14ac:dyDescent="0.15">
      <c r="A1272" s="24"/>
      <c r="B1272" s="11">
        <v>21</v>
      </c>
      <c r="C1272" s="12" t="s">
        <v>2388</v>
      </c>
      <c r="D1272" s="13" t="s">
        <v>2389</v>
      </c>
      <c r="E1272" s="12">
        <v>202407</v>
      </c>
      <c r="F1272" s="12" t="s">
        <v>23</v>
      </c>
      <c r="G1272" s="12">
        <v>6</v>
      </c>
      <c r="H1272" s="14">
        <v>4320</v>
      </c>
      <c r="I1272" s="14">
        <v>135</v>
      </c>
      <c r="J1272" s="14">
        <v>175.5</v>
      </c>
      <c r="K1272" s="14">
        <f t="shared" si="819"/>
        <v>4630.5</v>
      </c>
      <c r="L1272" s="14">
        <v>2160</v>
      </c>
      <c r="M1272" s="14">
        <v>0</v>
      </c>
      <c r="N1272" s="14">
        <v>0</v>
      </c>
      <c r="O1272" s="14">
        <f t="shared" si="820"/>
        <v>2160</v>
      </c>
      <c r="P1272" s="14">
        <v>2000</v>
      </c>
      <c r="Q1272" s="14">
        <f t="shared" si="772"/>
        <v>8790.5</v>
      </c>
    </row>
    <row r="1273" spans="1:17" s="3" customFormat="1" ht="18" customHeight="1" x14ac:dyDescent="0.15">
      <c r="A1273" s="24"/>
      <c r="B1273" s="11">
        <v>22</v>
      </c>
      <c r="C1273" s="12" t="s">
        <v>1230</v>
      </c>
      <c r="D1273" s="13" t="s">
        <v>1231</v>
      </c>
      <c r="E1273" s="12" t="s">
        <v>95</v>
      </c>
      <c r="F1273" s="12">
        <v>202408</v>
      </c>
      <c r="G1273" s="12">
        <v>2</v>
      </c>
      <c r="H1273" s="14">
        <v>1440</v>
      </c>
      <c r="I1273" s="14">
        <v>45</v>
      </c>
      <c r="J1273" s="14">
        <v>58.5</v>
      </c>
      <c r="K1273" s="14">
        <f t="shared" si="819"/>
        <v>1543.5</v>
      </c>
      <c r="L1273" s="14">
        <v>720</v>
      </c>
      <c r="M1273" s="14">
        <v>0</v>
      </c>
      <c r="N1273" s="14">
        <v>0</v>
      </c>
      <c r="O1273" s="14">
        <f t="shared" si="820"/>
        <v>720</v>
      </c>
      <c r="P1273" s="14">
        <v>0</v>
      </c>
      <c r="Q1273" s="14">
        <f t="shared" si="772"/>
        <v>2263.5</v>
      </c>
    </row>
    <row r="1274" spans="1:17" s="3" customFormat="1" ht="18" customHeight="1" x14ac:dyDescent="0.15">
      <c r="A1274" s="24"/>
      <c r="B1274" s="11">
        <v>23</v>
      </c>
      <c r="C1274" s="12" t="s">
        <v>2390</v>
      </c>
      <c r="D1274" s="13" t="s">
        <v>2391</v>
      </c>
      <c r="E1274" s="12" t="s">
        <v>95</v>
      </c>
      <c r="F1274" s="12" t="s">
        <v>23</v>
      </c>
      <c r="G1274" s="12">
        <v>6</v>
      </c>
      <c r="H1274" s="14">
        <v>4320</v>
      </c>
      <c r="I1274" s="14">
        <v>135</v>
      </c>
      <c r="J1274" s="14">
        <v>175.5</v>
      </c>
      <c r="K1274" s="14">
        <f t="shared" si="819"/>
        <v>4630.5</v>
      </c>
      <c r="L1274" s="14">
        <v>2160</v>
      </c>
      <c r="M1274" s="14">
        <v>0</v>
      </c>
      <c r="N1274" s="14">
        <v>0</v>
      </c>
      <c r="O1274" s="14">
        <f t="shared" si="820"/>
        <v>2160</v>
      </c>
      <c r="P1274" s="14">
        <v>2000</v>
      </c>
      <c r="Q1274" s="14">
        <f t="shared" si="772"/>
        <v>8790.5</v>
      </c>
    </row>
    <row r="1275" spans="1:17" s="3" customFormat="1" ht="18" customHeight="1" x14ac:dyDescent="0.15">
      <c r="A1275" s="24"/>
      <c r="B1275" s="11">
        <v>24</v>
      </c>
      <c r="C1275" s="12" t="s">
        <v>2392</v>
      </c>
      <c r="D1275" s="13" t="s">
        <v>2393</v>
      </c>
      <c r="E1275" s="12">
        <v>202412</v>
      </c>
      <c r="F1275" s="12" t="s">
        <v>23</v>
      </c>
      <c r="G1275" s="12">
        <v>1</v>
      </c>
      <c r="H1275" s="14">
        <v>648.58000000000004</v>
      </c>
      <c r="I1275" s="14">
        <v>20.27</v>
      </c>
      <c r="J1275" s="14">
        <v>26.35</v>
      </c>
      <c r="K1275" s="14">
        <f t="shared" si="819"/>
        <v>695.2</v>
      </c>
      <c r="L1275" s="14">
        <v>324.29000000000002</v>
      </c>
      <c r="M1275" s="14">
        <v>0</v>
      </c>
      <c r="N1275" s="14">
        <v>0</v>
      </c>
      <c r="O1275" s="14">
        <f t="shared" si="820"/>
        <v>324.29000000000002</v>
      </c>
      <c r="P1275" s="14">
        <v>0</v>
      </c>
      <c r="Q1275" s="14">
        <f t="shared" si="772"/>
        <v>1019.49</v>
      </c>
    </row>
    <row r="1276" spans="1:17" s="3" customFormat="1" ht="18" customHeight="1" x14ac:dyDescent="0.15">
      <c r="A1276" s="24"/>
      <c r="B1276" s="11">
        <v>25</v>
      </c>
      <c r="C1276" s="12" t="s">
        <v>2394</v>
      </c>
      <c r="D1276" s="13" t="s">
        <v>2395</v>
      </c>
      <c r="E1276" s="12">
        <v>202408</v>
      </c>
      <c r="F1276" s="12">
        <v>202410</v>
      </c>
      <c r="G1276" s="12">
        <v>3</v>
      </c>
      <c r="H1276" s="14">
        <v>1945.74</v>
      </c>
      <c r="I1276" s="14">
        <v>60.81</v>
      </c>
      <c r="J1276" s="14">
        <v>79.05</v>
      </c>
      <c r="K1276" s="14">
        <f t="shared" si="819"/>
        <v>2085.6</v>
      </c>
      <c r="L1276" s="14">
        <v>972.87</v>
      </c>
      <c r="M1276" s="14">
        <v>0</v>
      </c>
      <c r="N1276" s="14">
        <v>0</v>
      </c>
      <c r="O1276" s="14">
        <f t="shared" si="820"/>
        <v>972.87</v>
      </c>
      <c r="P1276" s="14">
        <v>0</v>
      </c>
      <c r="Q1276" s="14">
        <f t="shared" si="772"/>
        <v>3058.47</v>
      </c>
    </row>
    <row r="1277" spans="1:17" s="3" customFormat="1" ht="18" customHeight="1" x14ac:dyDescent="0.15">
      <c r="A1277" s="24"/>
      <c r="B1277" s="11">
        <v>26</v>
      </c>
      <c r="C1277" s="12" t="s">
        <v>2396</v>
      </c>
      <c r="D1277" s="13" t="s">
        <v>2397</v>
      </c>
      <c r="E1277" s="12">
        <v>202407</v>
      </c>
      <c r="F1277" s="12" t="s">
        <v>23</v>
      </c>
      <c r="G1277" s="12">
        <v>6</v>
      </c>
      <c r="H1277" s="14">
        <v>4320</v>
      </c>
      <c r="I1277" s="14">
        <v>135</v>
      </c>
      <c r="J1277" s="14">
        <v>175.5</v>
      </c>
      <c r="K1277" s="14">
        <f t="shared" si="819"/>
        <v>4630.5</v>
      </c>
      <c r="L1277" s="14">
        <v>2160</v>
      </c>
      <c r="M1277" s="14">
        <v>0</v>
      </c>
      <c r="N1277" s="14">
        <v>0</v>
      </c>
      <c r="O1277" s="14">
        <f t="shared" si="820"/>
        <v>2160</v>
      </c>
      <c r="P1277" s="14">
        <v>2000</v>
      </c>
      <c r="Q1277" s="14">
        <f t="shared" si="772"/>
        <v>8790.5</v>
      </c>
    </row>
    <row r="1278" spans="1:17" s="3" customFormat="1" ht="18" customHeight="1" x14ac:dyDescent="0.15">
      <c r="A1278" s="24"/>
      <c r="B1278" s="11">
        <v>27</v>
      </c>
      <c r="C1278" s="12" t="s">
        <v>2398</v>
      </c>
      <c r="D1278" s="13" t="s">
        <v>2399</v>
      </c>
      <c r="E1278" s="12">
        <v>202407</v>
      </c>
      <c r="F1278" s="12" t="s">
        <v>23</v>
      </c>
      <c r="G1278" s="12">
        <v>6</v>
      </c>
      <c r="H1278" s="14">
        <v>5760</v>
      </c>
      <c r="I1278" s="14">
        <v>180</v>
      </c>
      <c r="J1278" s="14">
        <v>234</v>
      </c>
      <c r="K1278" s="14">
        <f t="shared" si="819"/>
        <v>6174</v>
      </c>
      <c r="L1278" s="14">
        <v>2880</v>
      </c>
      <c r="M1278" s="14">
        <v>0</v>
      </c>
      <c r="N1278" s="14">
        <v>0</v>
      </c>
      <c r="O1278" s="14">
        <f t="shared" si="820"/>
        <v>2880</v>
      </c>
      <c r="P1278" s="14">
        <v>2000</v>
      </c>
      <c r="Q1278" s="14">
        <f t="shared" si="772"/>
        <v>11054</v>
      </c>
    </row>
    <row r="1279" spans="1:17" s="3" customFormat="1" ht="18" customHeight="1" x14ac:dyDescent="0.15">
      <c r="A1279" s="24"/>
      <c r="B1279" s="11">
        <v>28</v>
      </c>
      <c r="C1279" s="12" t="s">
        <v>2400</v>
      </c>
      <c r="D1279" s="13" t="s">
        <v>2401</v>
      </c>
      <c r="E1279" s="12">
        <v>202407</v>
      </c>
      <c r="F1279" s="12" t="s">
        <v>23</v>
      </c>
      <c r="G1279" s="12">
        <v>6</v>
      </c>
      <c r="H1279" s="14">
        <v>4320</v>
      </c>
      <c r="I1279" s="14">
        <v>135</v>
      </c>
      <c r="J1279" s="14">
        <v>175.5</v>
      </c>
      <c r="K1279" s="14">
        <f t="shared" si="819"/>
        <v>4630.5</v>
      </c>
      <c r="L1279" s="14">
        <v>2160</v>
      </c>
      <c r="M1279" s="14">
        <v>0</v>
      </c>
      <c r="N1279" s="14">
        <v>0</v>
      </c>
      <c r="O1279" s="14">
        <f t="shared" si="820"/>
        <v>2160</v>
      </c>
      <c r="P1279" s="14">
        <v>2000</v>
      </c>
      <c r="Q1279" s="14">
        <f t="shared" si="772"/>
        <v>8790.5</v>
      </c>
    </row>
    <row r="1280" spans="1:17" s="3" customFormat="1" ht="18" customHeight="1" x14ac:dyDescent="0.15">
      <c r="A1280" s="24"/>
      <c r="B1280" s="11">
        <v>29</v>
      </c>
      <c r="C1280" s="12" t="s">
        <v>2402</v>
      </c>
      <c r="D1280" s="13" t="s">
        <v>2403</v>
      </c>
      <c r="E1280" s="12">
        <v>202409</v>
      </c>
      <c r="F1280" s="12" t="s">
        <v>23</v>
      </c>
      <c r="G1280" s="12">
        <v>4</v>
      </c>
      <c r="H1280" s="14">
        <v>2594.3200000000002</v>
      </c>
      <c r="I1280" s="14">
        <v>81.08</v>
      </c>
      <c r="J1280" s="14">
        <v>105.4</v>
      </c>
      <c r="K1280" s="14">
        <f t="shared" si="819"/>
        <v>2780.8</v>
      </c>
      <c r="L1280" s="14">
        <v>1297.1600000000001</v>
      </c>
      <c r="M1280" s="14">
        <v>0</v>
      </c>
      <c r="N1280" s="14">
        <v>0</v>
      </c>
      <c r="O1280" s="14">
        <f t="shared" si="820"/>
        <v>1297.1600000000001</v>
      </c>
      <c r="P1280" s="14">
        <v>0</v>
      </c>
      <c r="Q1280" s="14">
        <f t="shared" si="772"/>
        <v>4077.96</v>
      </c>
    </row>
    <row r="1281" spans="1:18" s="3" customFormat="1" ht="18" customHeight="1" x14ac:dyDescent="0.15">
      <c r="A1281" s="24"/>
      <c r="B1281" s="11">
        <v>30</v>
      </c>
      <c r="C1281" s="12" t="s">
        <v>2404</v>
      </c>
      <c r="D1281" s="13" t="s">
        <v>2405</v>
      </c>
      <c r="E1281" s="12" t="s">
        <v>95</v>
      </c>
      <c r="F1281" s="12" t="s">
        <v>23</v>
      </c>
      <c r="G1281" s="12">
        <v>6</v>
      </c>
      <c r="H1281" s="14">
        <v>4320</v>
      </c>
      <c r="I1281" s="14">
        <v>135</v>
      </c>
      <c r="J1281" s="14">
        <v>175.5</v>
      </c>
      <c r="K1281" s="14">
        <f t="shared" si="819"/>
        <v>4630.5</v>
      </c>
      <c r="L1281" s="14">
        <v>2160</v>
      </c>
      <c r="M1281" s="14">
        <v>0</v>
      </c>
      <c r="N1281" s="14">
        <v>0</v>
      </c>
      <c r="O1281" s="14">
        <f t="shared" si="820"/>
        <v>2160</v>
      </c>
      <c r="P1281" s="14">
        <v>2000</v>
      </c>
      <c r="Q1281" s="14">
        <f t="shared" si="772"/>
        <v>8790.5</v>
      </c>
    </row>
    <row r="1282" spans="1:18" s="3" customFormat="1" ht="18" customHeight="1" x14ac:dyDescent="0.15">
      <c r="A1282" s="24"/>
      <c r="B1282" s="11">
        <v>31</v>
      </c>
      <c r="C1282" s="12" t="s">
        <v>2406</v>
      </c>
      <c r="D1282" s="13" t="s">
        <v>2407</v>
      </c>
      <c r="E1282" s="12">
        <v>202407</v>
      </c>
      <c r="F1282" s="12" t="s">
        <v>23</v>
      </c>
      <c r="G1282" s="12">
        <v>6</v>
      </c>
      <c r="H1282" s="14">
        <v>4320</v>
      </c>
      <c r="I1282" s="14">
        <v>135</v>
      </c>
      <c r="J1282" s="14">
        <v>175.5</v>
      </c>
      <c r="K1282" s="14">
        <f t="shared" si="819"/>
        <v>4630.5</v>
      </c>
      <c r="L1282" s="14">
        <v>2160</v>
      </c>
      <c r="M1282" s="14">
        <v>0</v>
      </c>
      <c r="N1282" s="14">
        <v>0</v>
      </c>
      <c r="O1282" s="14">
        <f t="shared" si="820"/>
        <v>2160</v>
      </c>
      <c r="P1282" s="14">
        <v>2000</v>
      </c>
      <c r="Q1282" s="14">
        <f t="shared" si="772"/>
        <v>8790.5</v>
      </c>
    </row>
    <row r="1283" spans="1:18" s="3" customFormat="1" ht="18" customHeight="1" x14ac:dyDescent="0.15">
      <c r="A1283" s="24"/>
      <c r="B1283" s="11">
        <v>32</v>
      </c>
      <c r="C1283" s="12" t="s">
        <v>2408</v>
      </c>
      <c r="D1283" s="13" t="s">
        <v>2409</v>
      </c>
      <c r="E1283" s="12">
        <v>202407</v>
      </c>
      <c r="F1283" s="12">
        <v>202412</v>
      </c>
      <c r="G1283" s="12">
        <v>6</v>
      </c>
      <c r="H1283" s="14">
        <v>4320</v>
      </c>
      <c r="I1283" s="14">
        <v>135</v>
      </c>
      <c r="J1283" s="14">
        <v>175.5</v>
      </c>
      <c r="K1283" s="14">
        <f t="shared" si="819"/>
        <v>4630.5</v>
      </c>
      <c r="L1283" s="14">
        <v>2160</v>
      </c>
      <c r="M1283" s="14">
        <v>0</v>
      </c>
      <c r="N1283" s="14">
        <v>0</v>
      </c>
      <c r="O1283" s="14">
        <f t="shared" si="820"/>
        <v>2160</v>
      </c>
      <c r="P1283" s="14">
        <v>2000</v>
      </c>
      <c r="Q1283" s="14">
        <f t="shared" si="772"/>
        <v>8790.5</v>
      </c>
    </row>
    <row r="1284" spans="1:18" s="3" customFormat="1" ht="18" customHeight="1" x14ac:dyDescent="0.15">
      <c r="A1284" s="24"/>
      <c r="B1284" s="11">
        <v>33</v>
      </c>
      <c r="C1284" s="12" t="s">
        <v>2410</v>
      </c>
      <c r="D1284" s="13" t="s">
        <v>2411</v>
      </c>
      <c r="E1284" s="12">
        <v>202404</v>
      </c>
      <c r="F1284" s="12">
        <v>202405</v>
      </c>
      <c r="G1284" s="12">
        <v>2</v>
      </c>
      <c r="H1284" s="14">
        <v>1748.96</v>
      </c>
      <c r="I1284" s="14">
        <v>54.66</v>
      </c>
      <c r="J1284" s="14">
        <v>71.06</v>
      </c>
      <c r="K1284" s="14">
        <f t="shared" si="819"/>
        <v>1874.68</v>
      </c>
      <c r="L1284" s="14">
        <v>874.48</v>
      </c>
      <c r="M1284" s="14">
        <v>0</v>
      </c>
      <c r="N1284" s="14">
        <v>0</v>
      </c>
      <c r="O1284" s="14">
        <f t="shared" si="820"/>
        <v>874.48</v>
      </c>
      <c r="P1284" s="14">
        <v>0</v>
      </c>
      <c r="Q1284" s="14">
        <f t="shared" si="772"/>
        <v>2749.16</v>
      </c>
    </row>
    <row r="1285" spans="1:18" s="3" customFormat="1" ht="18" customHeight="1" x14ac:dyDescent="0.15">
      <c r="A1285" s="24"/>
      <c r="B1285" s="11">
        <v>34</v>
      </c>
      <c r="C1285" s="12" t="s">
        <v>2412</v>
      </c>
      <c r="D1285" s="13" t="s">
        <v>2413</v>
      </c>
      <c r="E1285" s="12">
        <v>202404</v>
      </c>
      <c r="F1285" s="12">
        <v>202406</v>
      </c>
      <c r="G1285" s="12">
        <v>3</v>
      </c>
      <c r="H1285" s="14">
        <v>1945.74</v>
      </c>
      <c r="I1285" s="14">
        <v>60.81</v>
      </c>
      <c r="J1285" s="14">
        <v>79.05</v>
      </c>
      <c r="K1285" s="14">
        <f t="shared" si="819"/>
        <v>2085.6</v>
      </c>
      <c r="L1285" s="14">
        <v>972.87</v>
      </c>
      <c r="M1285" s="14">
        <v>0</v>
      </c>
      <c r="N1285" s="14">
        <v>0</v>
      </c>
      <c r="O1285" s="14">
        <f t="shared" si="820"/>
        <v>972.87</v>
      </c>
      <c r="P1285" s="14">
        <v>0</v>
      </c>
      <c r="Q1285" s="14">
        <f t="shared" ref="Q1285:Q1293" si="822">SUM(K1285,O1285,P1285)</f>
        <v>3058.47</v>
      </c>
    </row>
    <row r="1286" spans="1:18" s="3" customFormat="1" ht="18" customHeight="1" x14ac:dyDescent="0.15">
      <c r="A1286" s="24"/>
      <c r="B1286" s="11">
        <v>35</v>
      </c>
      <c r="C1286" s="12" t="s">
        <v>2414</v>
      </c>
      <c r="D1286" s="13" t="s">
        <v>2415</v>
      </c>
      <c r="E1286" s="12">
        <v>202404</v>
      </c>
      <c r="F1286" s="12">
        <v>202409</v>
      </c>
      <c r="G1286" s="12">
        <v>6</v>
      </c>
      <c r="H1286" s="14">
        <v>19457.28</v>
      </c>
      <c r="I1286" s="14">
        <v>608.04</v>
      </c>
      <c r="J1286" s="14">
        <v>790.44</v>
      </c>
      <c r="K1286" s="14">
        <f t="shared" si="819"/>
        <v>20855.759999999998</v>
      </c>
      <c r="L1286" s="14">
        <v>9728.64</v>
      </c>
      <c r="M1286" s="14">
        <v>0</v>
      </c>
      <c r="N1286" s="14">
        <v>0</v>
      </c>
      <c r="O1286" s="14">
        <f t="shared" si="820"/>
        <v>9728.64</v>
      </c>
      <c r="P1286" s="14">
        <v>2000</v>
      </c>
      <c r="Q1286" s="14">
        <f t="shared" si="822"/>
        <v>32584.399999999998</v>
      </c>
    </row>
    <row r="1287" spans="1:18" s="3" customFormat="1" ht="18" customHeight="1" x14ac:dyDescent="0.15">
      <c r="A1287" s="24"/>
      <c r="B1287" s="11">
        <v>36</v>
      </c>
      <c r="C1287" s="12" t="s">
        <v>2416</v>
      </c>
      <c r="D1287" s="13" t="s">
        <v>2417</v>
      </c>
      <c r="E1287" s="12">
        <v>202404</v>
      </c>
      <c r="F1287" s="12">
        <v>202406</v>
      </c>
      <c r="G1287" s="12">
        <v>3</v>
      </c>
      <c r="H1287" s="14">
        <v>2505.69</v>
      </c>
      <c r="I1287" s="14">
        <v>78.3</v>
      </c>
      <c r="J1287" s="14">
        <v>101.79</v>
      </c>
      <c r="K1287" s="14">
        <f t="shared" si="819"/>
        <v>2685.78</v>
      </c>
      <c r="L1287" s="14">
        <v>1252.83</v>
      </c>
      <c r="M1287" s="14">
        <v>0</v>
      </c>
      <c r="N1287" s="14">
        <v>0</v>
      </c>
      <c r="O1287" s="14">
        <f t="shared" si="820"/>
        <v>1252.83</v>
      </c>
      <c r="P1287" s="14">
        <v>0</v>
      </c>
      <c r="Q1287" s="14">
        <f t="shared" si="822"/>
        <v>3938.61</v>
      </c>
    </row>
    <row r="1288" spans="1:18" s="3" customFormat="1" ht="18" customHeight="1" x14ac:dyDescent="0.15">
      <c r="A1288" s="24"/>
      <c r="B1288" s="11">
        <v>37</v>
      </c>
      <c r="C1288" s="12" t="s">
        <v>2418</v>
      </c>
      <c r="D1288" s="13" t="s">
        <v>2419</v>
      </c>
      <c r="E1288" s="12">
        <v>202404</v>
      </c>
      <c r="F1288" s="12">
        <v>202405</v>
      </c>
      <c r="G1288" s="12">
        <v>2</v>
      </c>
      <c r="H1288" s="14">
        <v>1297.1600000000001</v>
      </c>
      <c r="I1288" s="14">
        <v>40.54</v>
      </c>
      <c r="J1288" s="14">
        <v>52.7</v>
      </c>
      <c r="K1288" s="14">
        <f t="shared" si="819"/>
        <v>1390.4</v>
      </c>
      <c r="L1288" s="14">
        <v>648.58000000000004</v>
      </c>
      <c r="M1288" s="14">
        <v>0</v>
      </c>
      <c r="N1288" s="14">
        <v>0</v>
      </c>
      <c r="O1288" s="14">
        <f t="shared" si="820"/>
        <v>648.58000000000004</v>
      </c>
      <c r="P1288" s="14">
        <v>0</v>
      </c>
      <c r="Q1288" s="14">
        <f t="shared" si="822"/>
        <v>2038.98</v>
      </c>
    </row>
    <row r="1289" spans="1:18" s="3" customFormat="1" ht="18" customHeight="1" x14ac:dyDescent="0.15">
      <c r="A1289" s="24"/>
      <c r="B1289" s="11">
        <v>38</v>
      </c>
      <c r="C1289" s="12" t="s">
        <v>2420</v>
      </c>
      <c r="D1289" s="13" t="s">
        <v>2421</v>
      </c>
      <c r="E1289" s="12">
        <v>202404</v>
      </c>
      <c r="F1289" s="12">
        <v>202405</v>
      </c>
      <c r="G1289" s="12">
        <v>2</v>
      </c>
      <c r="H1289" s="14">
        <v>1758.3</v>
      </c>
      <c r="I1289" s="14">
        <v>54.94</v>
      </c>
      <c r="J1289" s="14">
        <v>71.44</v>
      </c>
      <c r="K1289" s="14">
        <f t="shared" si="819"/>
        <v>1884.68</v>
      </c>
      <c r="L1289" s="14">
        <v>879.14</v>
      </c>
      <c r="M1289" s="14">
        <v>0</v>
      </c>
      <c r="N1289" s="14">
        <v>0</v>
      </c>
      <c r="O1289" s="14">
        <f t="shared" si="820"/>
        <v>879.14</v>
      </c>
      <c r="P1289" s="14">
        <v>0</v>
      </c>
      <c r="Q1289" s="14">
        <f t="shared" si="822"/>
        <v>2763.82</v>
      </c>
    </row>
    <row r="1290" spans="1:18" s="3" customFormat="1" ht="18" customHeight="1" x14ac:dyDescent="0.15">
      <c r="A1290" s="24"/>
      <c r="B1290" s="11">
        <v>39</v>
      </c>
      <c r="C1290" s="12" t="s">
        <v>2422</v>
      </c>
      <c r="D1290" s="13" t="s">
        <v>2423</v>
      </c>
      <c r="E1290" s="11">
        <v>202405</v>
      </c>
      <c r="F1290" s="11">
        <v>202406</v>
      </c>
      <c r="G1290" s="12">
        <v>2</v>
      </c>
      <c r="H1290" s="14">
        <v>0</v>
      </c>
      <c r="I1290" s="14">
        <v>0</v>
      </c>
      <c r="J1290" s="14">
        <v>0</v>
      </c>
      <c r="K1290" s="14">
        <f t="shared" si="819"/>
        <v>0</v>
      </c>
      <c r="L1290" s="14">
        <v>0</v>
      </c>
      <c r="M1290" s="14">
        <v>0</v>
      </c>
      <c r="N1290" s="14">
        <v>0</v>
      </c>
      <c r="O1290" s="14">
        <f t="shared" si="820"/>
        <v>0</v>
      </c>
      <c r="P1290" s="14">
        <v>2000</v>
      </c>
      <c r="Q1290" s="14">
        <f t="shared" si="822"/>
        <v>2000</v>
      </c>
    </row>
    <row r="1291" spans="1:18" s="3" customFormat="1" ht="18" customHeight="1" x14ac:dyDescent="0.15">
      <c r="A1291" s="24"/>
      <c r="B1291" s="11">
        <v>40</v>
      </c>
      <c r="C1291" s="12" t="s">
        <v>2424</v>
      </c>
      <c r="D1291" s="13" t="s">
        <v>2425</v>
      </c>
      <c r="E1291" s="11">
        <v>202405</v>
      </c>
      <c r="F1291" s="11">
        <v>202405</v>
      </c>
      <c r="G1291" s="12">
        <v>1</v>
      </c>
      <c r="H1291" s="14">
        <v>0</v>
      </c>
      <c r="I1291" s="14">
        <v>0</v>
      </c>
      <c r="J1291" s="14">
        <v>0</v>
      </c>
      <c r="K1291" s="14">
        <f t="shared" si="819"/>
        <v>0</v>
      </c>
      <c r="L1291" s="14">
        <v>0</v>
      </c>
      <c r="M1291" s="14">
        <v>0</v>
      </c>
      <c r="N1291" s="14">
        <v>0</v>
      </c>
      <c r="O1291" s="14">
        <f t="shared" si="820"/>
        <v>0</v>
      </c>
      <c r="P1291" s="14">
        <v>2000</v>
      </c>
      <c r="Q1291" s="14">
        <f t="shared" si="822"/>
        <v>2000</v>
      </c>
    </row>
    <row r="1292" spans="1:18" s="3" customFormat="1" ht="18" customHeight="1" x14ac:dyDescent="0.15">
      <c r="A1292" s="24"/>
      <c r="B1292" s="11">
        <v>41</v>
      </c>
      <c r="C1292" s="12" t="s">
        <v>2426</v>
      </c>
      <c r="D1292" s="13" t="s">
        <v>2427</v>
      </c>
      <c r="E1292" s="11">
        <v>202405</v>
      </c>
      <c r="F1292" s="11">
        <v>202405</v>
      </c>
      <c r="G1292" s="12">
        <v>1</v>
      </c>
      <c r="H1292" s="14">
        <v>0</v>
      </c>
      <c r="I1292" s="14">
        <v>0</v>
      </c>
      <c r="J1292" s="14">
        <v>0</v>
      </c>
      <c r="K1292" s="14">
        <f t="shared" si="819"/>
        <v>0</v>
      </c>
      <c r="L1292" s="14">
        <v>0</v>
      </c>
      <c r="M1292" s="14">
        <v>0</v>
      </c>
      <c r="N1292" s="14">
        <v>0</v>
      </c>
      <c r="O1292" s="14">
        <f t="shared" si="820"/>
        <v>0</v>
      </c>
      <c r="P1292" s="14">
        <v>2000</v>
      </c>
      <c r="Q1292" s="14">
        <f t="shared" si="822"/>
        <v>2000</v>
      </c>
    </row>
    <row r="1293" spans="1:18" s="3" customFormat="1" ht="18" customHeight="1" x14ac:dyDescent="0.15">
      <c r="A1293" s="25"/>
      <c r="B1293" s="11">
        <v>42</v>
      </c>
      <c r="C1293" s="12" t="s">
        <v>2428</v>
      </c>
      <c r="D1293" s="13" t="s">
        <v>2429</v>
      </c>
      <c r="E1293" s="11">
        <v>202404</v>
      </c>
      <c r="F1293" s="11">
        <v>202412</v>
      </c>
      <c r="G1293" s="12">
        <v>9</v>
      </c>
      <c r="H1293" s="14">
        <v>0</v>
      </c>
      <c r="I1293" s="14">
        <v>0</v>
      </c>
      <c r="J1293" s="14">
        <v>0</v>
      </c>
      <c r="K1293" s="14">
        <f t="shared" si="819"/>
        <v>0</v>
      </c>
      <c r="L1293" s="14">
        <v>0</v>
      </c>
      <c r="M1293" s="14">
        <v>0</v>
      </c>
      <c r="N1293" s="14">
        <v>0</v>
      </c>
      <c r="O1293" s="14">
        <f t="shared" si="820"/>
        <v>0</v>
      </c>
      <c r="P1293" s="14">
        <v>2000</v>
      </c>
      <c r="Q1293" s="14">
        <f t="shared" si="822"/>
        <v>2000</v>
      </c>
    </row>
    <row r="1294" spans="1:18" s="4" customFormat="1" ht="24.95" customHeight="1" x14ac:dyDescent="0.15">
      <c r="A1294" s="16" t="s">
        <v>33</v>
      </c>
      <c r="B1294" s="34" t="s">
        <v>2430</v>
      </c>
      <c r="C1294" s="34"/>
      <c r="D1294" s="34"/>
      <c r="E1294" s="34"/>
      <c r="F1294" s="34"/>
      <c r="G1294" s="34"/>
      <c r="H1294" s="14">
        <f>SUM(H1252:H1293)</f>
        <v>158396.34</v>
      </c>
      <c r="I1294" s="14">
        <f t="shared" ref="I1294:Q1294" si="823">SUM(I1252:I1293)</f>
        <v>4949.97</v>
      </c>
      <c r="J1294" s="14">
        <f t="shared" si="823"/>
        <v>6434.9199999999992</v>
      </c>
      <c r="K1294" s="14">
        <f t="shared" si="823"/>
        <v>169781.23</v>
      </c>
      <c r="L1294" s="14">
        <f t="shared" si="823"/>
        <v>79198.14</v>
      </c>
      <c r="M1294" s="14">
        <f t="shared" si="823"/>
        <v>0</v>
      </c>
      <c r="N1294" s="14">
        <f t="shared" si="823"/>
        <v>0</v>
      </c>
      <c r="O1294" s="14">
        <f t="shared" si="823"/>
        <v>79198.14</v>
      </c>
      <c r="P1294" s="14">
        <f t="shared" si="823"/>
        <v>56000</v>
      </c>
      <c r="Q1294" s="14">
        <f t="shared" si="823"/>
        <v>304979.36999999994</v>
      </c>
    </row>
    <row r="1295" spans="1:18" s="5" customFormat="1" ht="18" customHeight="1" x14ac:dyDescent="0.15">
      <c r="A1295" s="17" t="s">
        <v>2431</v>
      </c>
      <c r="B1295" s="32" t="s">
        <v>2432</v>
      </c>
      <c r="C1295" s="32"/>
      <c r="D1295" s="32"/>
      <c r="E1295" s="32"/>
      <c r="F1295" s="32"/>
      <c r="G1295" s="32"/>
      <c r="H1295" s="18">
        <f>SUMIF(A5:A1294,"小计",H5:H1294)</f>
        <v>3623911.700000002</v>
      </c>
      <c r="I1295" s="18">
        <f>SUMIF(A5:A1294,"小计",I5:I1294)</f>
        <v>108428.159</v>
      </c>
      <c r="J1295" s="18">
        <f>SUMIF(A5:A1294,"小计",J5:J1294)</f>
        <v>83875.440000000031</v>
      </c>
      <c r="K1295" s="18">
        <f>SUMIF(A5:A1294,"小计",K5:K1294)</f>
        <v>3816215.2989999992</v>
      </c>
      <c r="L1295" s="18">
        <f>SUMIF(A5:A1294,"小计",L5:L1294)</f>
        <v>1771216.6150000007</v>
      </c>
      <c r="M1295" s="18">
        <f>SUMIF(A5:A1294,"小计",M5:M1294)</f>
        <v>0</v>
      </c>
      <c r="N1295" s="18">
        <f>SUMIF(A5:A1294,"小计",N5:N1294)</f>
        <v>0</v>
      </c>
      <c r="O1295" s="18">
        <f>SUMIF(A5:A1294,"小计",O5:O1294)</f>
        <v>1771216.6150000007</v>
      </c>
      <c r="P1295" s="18">
        <f>SUMIF(A5:A1294,"小计",P5:P1294)</f>
        <v>712000</v>
      </c>
      <c r="Q1295" s="18">
        <f>SUMIF(A5:A1294,"小计",Q5:Q1294)</f>
        <v>6299431.9140000008</v>
      </c>
      <c r="R1295" s="3"/>
    </row>
    <row r="1296" spans="1:18" s="3" customFormat="1" ht="12" x14ac:dyDescent="0.15">
      <c r="A1296" s="19"/>
      <c r="B1296" s="4"/>
      <c r="C1296" s="20"/>
      <c r="D1296" s="21"/>
      <c r="E1296" s="20"/>
      <c r="F1296" s="20"/>
      <c r="G1296" s="20"/>
      <c r="H1296" s="22"/>
      <c r="I1296" s="22"/>
      <c r="J1296" s="22"/>
      <c r="K1296" s="22"/>
      <c r="L1296" s="22"/>
      <c r="M1296" s="22"/>
      <c r="N1296" s="22"/>
      <c r="O1296" s="22"/>
      <c r="P1296" s="22"/>
      <c r="Q1296" s="22"/>
    </row>
    <row r="1297" spans="1:17 16334:16338" s="3" customFormat="1" ht="12" x14ac:dyDescent="0.15">
      <c r="A1297" s="19"/>
      <c r="B1297" s="4"/>
      <c r="C1297" s="20"/>
      <c r="D1297" s="21"/>
      <c r="E1297" s="20"/>
      <c r="F1297" s="20"/>
      <c r="G1297" s="20"/>
      <c r="H1297" s="22"/>
      <c r="I1297" s="22"/>
      <c r="J1297" s="22"/>
      <c r="K1297" s="22"/>
      <c r="L1297" s="33"/>
      <c r="M1297" s="33"/>
      <c r="N1297" s="22"/>
      <c r="O1297" s="22"/>
      <c r="P1297" s="22"/>
      <c r="Q1297" s="22"/>
    </row>
    <row r="1298" spans="1:17 16334:16338" s="3" customFormat="1" ht="12" x14ac:dyDescent="0.15">
      <c r="A1298" s="19"/>
      <c r="B1298" s="4"/>
      <c r="C1298" s="20"/>
      <c r="D1298" s="21"/>
      <c r="E1298" s="20"/>
      <c r="F1298" s="20"/>
      <c r="G1298" s="20"/>
      <c r="H1298" s="22"/>
      <c r="I1298" s="22"/>
      <c r="J1298" s="22"/>
      <c r="K1298" s="22"/>
      <c r="L1298" s="22"/>
      <c r="M1298" s="22"/>
      <c r="N1298" s="22"/>
      <c r="O1298" s="22"/>
      <c r="P1298" s="22"/>
      <c r="Q1298" s="22"/>
    </row>
    <row r="1299" spans="1:17 16334:16338" s="3" customFormat="1" ht="12" x14ac:dyDescent="0.15">
      <c r="A1299" s="19"/>
      <c r="B1299" s="4"/>
      <c r="C1299" s="20"/>
      <c r="D1299" s="21"/>
      <c r="E1299" s="20"/>
      <c r="F1299" s="20"/>
      <c r="G1299" s="20"/>
      <c r="H1299" s="22"/>
      <c r="I1299" s="22"/>
      <c r="J1299" s="22"/>
      <c r="K1299" s="22"/>
      <c r="L1299" s="22"/>
      <c r="M1299" s="22"/>
      <c r="N1299" s="22"/>
      <c r="O1299" s="22"/>
      <c r="P1299" s="22"/>
      <c r="Q1299" s="22"/>
    </row>
    <row r="1300" spans="1:17 16334:16338" s="6" customFormat="1" x14ac:dyDescent="0.15">
      <c r="A1300" s="7"/>
      <c r="B1300" s="8"/>
      <c r="C1300" s="8"/>
      <c r="D1300" s="8"/>
      <c r="E1300" s="8"/>
      <c r="F1300" s="8"/>
      <c r="G1300" s="9"/>
      <c r="H1300" s="10"/>
      <c r="I1300" s="10"/>
      <c r="J1300" s="10"/>
      <c r="K1300" s="10"/>
      <c r="L1300" s="10"/>
      <c r="M1300" s="10"/>
      <c r="N1300" s="10"/>
      <c r="O1300" s="10"/>
      <c r="P1300" s="10"/>
      <c r="Q1300" s="10"/>
      <c r="XDF1300" s="8"/>
      <c r="XDG1300" s="8"/>
      <c r="XDH1300" s="8"/>
      <c r="XDI1300" s="8"/>
      <c r="XDJ1300" s="8"/>
    </row>
    <row r="1301" spans="1:17 16334:16338" s="6" customFormat="1" x14ac:dyDescent="0.15">
      <c r="A1301" s="7"/>
      <c r="B1301" s="8"/>
      <c r="C1301" s="8"/>
      <c r="D1301" s="8"/>
      <c r="E1301" s="8"/>
      <c r="F1301" s="8"/>
      <c r="G1301" s="9"/>
      <c r="H1301" s="10"/>
      <c r="I1301" s="10"/>
      <c r="J1301" s="10"/>
      <c r="K1301" s="10"/>
      <c r="L1301" s="10"/>
      <c r="M1301" s="10"/>
      <c r="N1301" s="10"/>
      <c r="O1301" s="10"/>
      <c r="P1301" s="10"/>
      <c r="Q1301" s="10"/>
      <c r="XDF1301" s="8"/>
      <c r="XDG1301" s="8"/>
      <c r="XDH1301" s="8"/>
      <c r="XDI1301" s="8"/>
      <c r="XDJ1301" s="8"/>
    </row>
    <row r="1302" spans="1:17 16334:16338" s="6" customFormat="1" x14ac:dyDescent="0.15">
      <c r="A1302" s="7"/>
      <c r="B1302" s="8"/>
      <c r="C1302" s="8"/>
      <c r="D1302" s="8"/>
      <c r="E1302" s="8"/>
      <c r="F1302" s="8"/>
      <c r="G1302" s="9"/>
      <c r="H1302" s="10"/>
      <c r="I1302" s="10"/>
      <c r="J1302" s="10"/>
      <c r="K1302" s="10"/>
      <c r="L1302" s="10"/>
      <c r="M1302" s="10"/>
      <c r="N1302" s="10"/>
      <c r="O1302" s="10"/>
      <c r="P1302" s="10"/>
      <c r="Q1302" s="10"/>
      <c r="XDF1302" s="8"/>
      <c r="XDG1302" s="8"/>
      <c r="XDH1302" s="8"/>
      <c r="XDI1302" s="8"/>
      <c r="XDJ1302" s="8"/>
    </row>
    <row r="1303" spans="1:17 16334:16338" s="6" customFormat="1" x14ac:dyDescent="0.15">
      <c r="A1303" s="7"/>
      <c r="B1303" s="8"/>
      <c r="C1303" s="8"/>
      <c r="D1303" s="8"/>
      <c r="E1303" s="8"/>
      <c r="F1303" s="8"/>
      <c r="G1303" s="9"/>
      <c r="H1303" s="10"/>
      <c r="I1303" s="10"/>
      <c r="J1303" s="10"/>
      <c r="K1303" s="10"/>
      <c r="L1303" s="10"/>
      <c r="M1303" s="10"/>
      <c r="N1303" s="10"/>
      <c r="O1303" s="10"/>
      <c r="P1303" s="10"/>
      <c r="Q1303" s="10"/>
      <c r="XDF1303" s="8"/>
      <c r="XDG1303" s="8"/>
      <c r="XDH1303" s="8"/>
      <c r="XDI1303" s="8"/>
      <c r="XDJ1303" s="8"/>
    </row>
    <row r="1304" spans="1:17 16334:16338" s="6" customFormat="1" x14ac:dyDescent="0.15">
      <c r="A1304" s="7"/>
      <c r="B1304" s="8"/>
      <c r="C1304" s="8"/>
      <c r="D1304" s="8"/>
      <c r="E1304" s="8"/>
      <c r="F1304" s="8"/>
      <c r="G1304" s="9"/>
      <c r="H1304" s="10"/>
      <c r="I1304" s="10"/>
      <c r="J1304" s="10"/>
      <c r="K1304" s="10"/>
      <c r="L1304" s="10"/>
      <c r="M1304" s="10"/>
      <c r="N1304" s="10"/>
      <c r="O1304" s="10"/>
      <c r="P1304" s="10"/>
      <c r="Q1304" s="10"/>
      <c r="XDF1304" s="8"/>
      <c r="XDG1304" s="8"/>
      <c r="XDH1304" s="8"/>
      <c r="XDI1304" s="8"/>
      <c r="XDJ1304" s="8"/>
    </row>
    <row r="1305" spans="1:17 16334:16338" s="6" customFormat="1" x14ac:dyDescent="0.15">
      <c r="A1305" s="7"/>
      <c r="B1305" s="8"/>
      <c r="C1305" s="8"/>
      <c r="D1305" s="8"/>
      <c r="E1305" s="8"/>
      <c r="F1305" s="8"/>
      <c r="G1305" s="9"/>
      <c r="H1305" s="10"/>
      <c r="I1305" s="10"/>
      <c r="J1305" s="10"/>
      <c r="K1305" s="10"/>
      <c r="L1305" s="10"/>
      <c r="M1305" s="10"/>
      <c r="N1305" s="10"/>
      <c r="O1305" s="10"/>
      <c r="P1305" s="10"/>
      <c r="Q1305" s="10"/>
      <c r="XDF1305" s="8"/>
      <c r="XDG1305" s="8"/>
      <c r="XDH1305" s="8"/>
      <c r="XDI1305" s="8"/>
      <c r="XDJ1305" s="8"/>
    </row>
    <row r="1306" spans="1:17 16334:16338" s="6" customFormat="1" x14ac:dyDescent="0.15">
      <c r="A1306" s="7"/>
      <c r="B1306" s="8"/>
      <c r="C1306" s="8"/>
      <c r="D1306" s="8"/>
      <c r="E1306" s="8"/>
      <c r="F1306" s="8"/>
      <c r="G1306" s="9"/>
      <c r="H1306" s="10"/>
      <c r="I1306" s="10"/>
      <c r="J1306" s="10"/>
      <c r="K1306" s="10"/>
      <c r="L1306" s="10"/>
      <c r="M1306" s="10"/>
      <c r="N1306" s="10"/>
      <c r="O1306" s="10"/>
      <c r="P1306" s="10"/>
      <c r="Q1306" s="10"/>
      <c r="XDF1306" s="8"/>
      <c r="XDG1306" s="8"/>
      <c r="XDH1306" s="8"/>
      <c r="XDI1306" s="8"/>
      <c r="XDJ1306" s="8"/>
    </row>
    <row r="1307" spans="1:17 16334:16338" s="6" customFormat="1" x14ac:dyDescent="0.15">
      <c r="A1307" s="7"/>
      <c r="B1307" s="8"/>
      <c r="C1307" s="8"/>
      <c r="D1307" s="8"/>
      <c r="E1307" s="8"/>
      <c r="F1307" s="8"/>
      <c r="G1307" s="9"/>
      <c r="H1307" s="10"/>
      <c r="I1307" s="10"/>
      <c r="J1307" s="10"/>
      <c r="K1307" s="10"/>
      <c r="L1307" s="10"/>
      <c r="M1307" s="10"/>
      <c r="N1307" s="10"/>
      <c r="O1307" s="10"/>
      <c r="P1307" s="10"/>
      <c r="Q1307" s="10"/>
      <c r="XDF1307" s="8"/>
      <c r="XDG1307" s="8"/>
      <c r="XDH1307" s="8"/>
      <c r="XDI1307" s="8"/>
      <c r="XDJ1307" s="8"/>
    </row>
    <row r="1308" spans="1:17 16334:16338" s="6" customFormat="1" x14ac:dyDescent="0.15">
      <c r="A1308" s="7"/>
      <c r="B1308" s="8"/>
      <c r="C1308" s="8"/>
      <c r="D1308" s="8"/>
      <c r="E1308" s="8"/>
      <c r="F1308" s="8"/>
      <c r="G1308" s="9"/>
      <c r="H1308" s="10"/>
      <c r="I1308" s="10"/>
      <c r="J1308" s="10"/>
      <c r="K1308" s="10"/>
      <c r="L1308" s="10"/>
      <c r="M1308" s="10"/>
      <c r="N1308" s="10"/>
      <c r="O1308" s="10"/>
      <c r="P1308" s="10"/>
      <c r="Q1308" s="10"/>
      <c r="XDF1308" s="8"/>
      <c r="XDG1308" s="8"/>
      <c r="XDH1308" s="8"/>
      <c r="XDI1308" s="8"/>
      <c r="XDJ1308" s="8"/>
    </row>
    <row r="1309" spans="1:17 16334:16338" s="6" customFormat="1" x14ac:dyDescent="0.15">
      <c r="A1309" s="7"/>
      <c r="B1309" s="8"/>
      <c r="C1309" s="8"/>
      <c r="D1309" s="8"/>
      <c r="E1309" s="8"/>
      <c r="F1309" s="8"/>
      <c r="G1309" s="9"/>
      <c r="H1309" s="10"/>
      <c r="I1309" s="10"/>
      <c r="J1309" s="10"/>
      <c r="K1309" s="10"/>
      <c r="L1309" s="10"/>
      <c r="M1309" s="10"/>
      <c r="N1309" s="10"/>
      <c r="O1309" s="10"/>
      <c r="P1309" s="10"/>
      <c r="Q1309" s="10"/>
      <c r="XDF1309" s="8"/>
      <c r="XDG1309" s="8"/>
      <c r="XDH1309" s="8"/>
      <c r="XDI1309" s="8"/>
      <c r="XDJ1309" s="8"/>
    </row>
    <row r="1310" spans="1:17 16334:16338" s="6" customFormat="1" x14ac:dyDescent="0.15">
      <c r="A1310" s="7"/>
      <c r="B1310" s="8"/>
      <c r="C1310" s="8"/>
      <c r="D1310" s="8"/>
      <c r="E1310" s="8"/>
      <c r="F1310" s="8"/>
      <c r="G1310" s="9"/>
      <c r="H1310" s="10"/>
      <c r="I1310" s="10"/>
      <c r="J1310" s="10"/>
      <c r="K1310" s="10"/>
      <c r="L1310" s="10"/>
      <c r="M1310" s="10"/>
      <c r="N1310" s="10"/>
      <c r="O1310" s="10"/>
      <c r="P1310" s="10"/>
      <c r="Q1310" s="10"/>
      <c r="XDF1310" s="8"/>
      <c r="XDG1310" s="8"/>
      <c r="XDH1310" s="8"/>
      <c r="XDI1310" s="8"/>
      <c r="XDJ1310" s="8"/>
    </row>
    <row r="1311" spans="1:17 16334:16338" s="6" customFormat="1" x14ac:dyDescent="0.15">
      <c r="A1311" s="7"/>
      <c r="B1311" s="8"/>
      <c r="C1311" s="8"/>
      <c r="D1311" s="8"/>
      <c r="E1311" s="8"/>
      <c r="F1311" s="8"/>
      <c r="G1311" s="9"/>
      <c r="H1311" s="10"/>
      <c r="I1311" s="10"/>
      <c r="J1311" s="10"/>
      <c r="K1311" s="10"/>
      <c r="L1311" s="10"/>
      <c r="M1311" s="10"/>
      <c r="N1311" s="10"/>
      <c r="O1311" s="10"/>
      <c r="P1311" s="10"/>
      <c r="Q1311" s="10"/>
      <c r="XDF1311" s="8"/>
      <c r="XDG1311" s="8"/>
      <c r="XDH1311" s="8"/>
      <c r="XDI1311" s="8"/>
      <c r="XDJ1311" s="8"/>
    </row>
    <row r="1312" spans="1:17 16334:16338" s="6" customFormat="1" x14ac:dyDescent="0.15">
      <c r="A1312" s="7"/>
      <c r="B1312" s="8"/>
      <c r="C1312" s="8"/>
      <c r="D1312" s="8"/>
      <c r="E1312" s="8"/>
      <c r="F1312" s="8"/>
      <c r="G1312" s="9"/>
      <c r="H1312" s="10"/>
      <c r="I1312" s="10"/>
      <c r="J1312" s="10"/>
      <c r="K1312" s="10"/>
      <c r="L1312" s="10"/>
      <c r="M1312" s="10"/>
      <c r="N1312" s="10"/>
      <c r="O1312" s="10"/>
      <c r="P1312" s="10"/>
      <c r="Q1312" s="10"/>
      <c r="XDF1312" s="8"/>
      <c r="XDG1312" s="8"/>
      <c r="XDH1312" s="8"/>
      <c r="XDI1312" s="8"/>
      <c r="XDJ1312" s="8"/>
    </row>
    <row r="1313" spans="1:17 16334:16338" s="6" customFormat="1" x14ac:dyDescent="0.15">
      <c r="A1313" s="7"/>
      <c r="B1313" s="8"/>
      <c r="C1313" s="8"/>
      <c r="D1313" s="8"/>
      <c r="E1313" s="8"/>
      <c r="F1313" s="8"/>
      <c r="G1313" s="9"/>
      <c r="H1313" s="10"/>
      <c r="I1313" s="10"/>
      <c r="J1313" s="10"/>
      <c r="K1313" s="10"/>
      <c r="L1313" s="10"/>
      <c r="M1313" s="10"/>
      <c r="N1313" s="10"/>
      <c r="O1313" s="10"/>
      <c r="P1313" s="10"/>
      <c r="Q1313" s="10"/>
      <c r="XDF1313" s="8"/>
      <c r="XDG1313" s="8"/>
      <c r="XDH1313" s="8"/>
      <c r="XDI1313" s="8"/>
      <c r="XDJ1313" s="8"/>
    </row>
    <row r="1314" spans="1:17 16334:16338" s="6" customFormat="1" x14ac:dyDescent="0.15">
      <c r="A1314" s="7"/>
      <c r="B1314" s="8"/>
      <c r="C1314" s="8"/>
      <c r="D1314" s="8"/>
      <c r="E1314" s="8"/>
      <c r="F1314" s="8"/>
      <c r="G1314" s="9"/>
      <c r="H1314" s="10"/>
      <c r="I1314" s="10"/>
      <c r="J1314" s="10"/>
      <c r="K1314" s="10"/>
      <c r="L1314" s="10"/>
      <c r="M1314" s="10"/>
      <c r="N1314" s="10"/>
      <c r="O1314" s="10"/>
      <c r="P1314" s="10"/>
      <c r="Q1314" s="10"/>
      <c r="XDF1314" s="8"/>
      <c r="XDG1314" s="8"/>
      <c r="XDH1314" s="8"/>
      <c r="XDI1314" s="8"/>
      <c r="XDJ1314" s="8"/>
    </row>
    <row r="1315" spans="1:17 16334:16338" s="6" customFormat="1" x14ac:dyDescent="0.15">
      <c r="A1315" s="7"/>
      <c r="B1315" s="8"/>
      <c r="C1315" s="8"/>
      <c r="D1315" s="8"/>
      <c r="E1315" s="8"/>
      <c r="F1315" s="8"/>
      <c r="G1315" s="9"/>
      <c r="H1315" s="10"/>
      <c r="I1315" s="10"/>
      <c r="J1315" s="10"/>
      <c r="K1315" s="10"/>
      <c r="L1315" s="10"/>
      <c r="M1315" s="10"/>
      <c r="N1315" s="10"/>
      <c r="O1315" s="10"/>
      <c r="P1315" s="10"/>
      <c r="Q1315" s="10"/>
      <c r="XDF1315" s="8"/>
      <c r="XDG1315" s="8"/>
      <c r="XDH1315" s="8"/>
      <c r="XDI1315" s="8"/>
      <c r="XDJ1315" s="8"/>
    </row>
    <row r="1316" spans="1:17 16334:16338" s="6" customFormat="1" x14ac:dyDescent="0.15">
      <c r="A1316" s="7"/>
      <c r="B1316" s="8"/>
      <c r="C1316" s="8"/>
      <c r="D1316" s="8"/>
      <c r="E1316" s="8"/>
      <c r="F1316" s="8"/>
      <c r="G1316" s="9"/>
      <c r="H1316" s="10"/>
      <c r="I1316" s="10"/>
      <c r="J1316" s="10"/>
      <c r="K1316" s="10"/>
      <c r="L1316" s="10"/>
      <c r="M1316" s="10"/>
      <c r="N1316" s="10"/>
      <c r="O1316" s="10"/>
      <c r="P1316" s="10"/>
      <c r="Q1316" s="10"/>
      <c r="XDF1316" s="8"/>
      <c r="XDG1316" s="8"/>
      <c r="XDH1316" s="8"/>
      <c r="XDI1316" s="8"/>
      <c r="XDJ1316" s="8"/>
    </row>
    <row r="1317" spans="1:17 16334:16338" s="6" customFormat="1" x14ac:dyDescent="0.15">
      <c r="A1317" s="7"/>
      <c r="B1317" s="8"/>
      <c r="C1317" s="8"/>
      <c r="D1317" s="8"/>
      <c r="E1317" s="8"/>
      <c r="F1317" s="8"/>
      <c r="G1317" s="9"/>
      <c r="H1317" s="10"/>
      <c r="I1317" s="10"/>
      <c r="J1317" s="10"/>
      <c r="K1317" s="10"/>
      <c r="L1317" s="10"/>
      <c r="M1317" s="10"/>
      <c r="N1317" s="10"/>
      <c r="O1317" s="10"/>
      <c r="P1317" s="10"/>
      <c r="Q1317" s="10"/>
      <c r="XDF1317" s="8"/>
      <c r="XDG1317" s="8"/>
      <c r="XDH1317" s="8"/>
      <c r="XDI1317" s="8"/>
      <c r="XDJ1317" s="8"/>
    </row>
    <row r="1318" spans="1:17 16334:16338" s="6" customFormat="1" x14ac:dyDescent="0.15">
      <c r="A1318" s="7"/>
      <c r="B1318" s="8"/>
      <c r="C1318" s="8"/>
      <c r="D1318" s="8"/>
      <c r="E1318" s="8"/>
      <c r="F1318" s="8"/>
      <c r="G1318" s="9"/>
      <c r="H1318" s="10"/>
      <c r="I1318" s="10"/>
      <c r="J1318" s="10"/>
      <c r="K1318" s="10"/>
      <c r="L1318" s="10"/>
      <c r="M1318" s="10"/>
      <c r="N1318" s="10"/>
      <c r="O1318" s="10"/>
      <c r="P1318" s="10"/>
      <c r="Q1318" s="10"/>
      <c r="XDF1318" s="8"/>
      <c r="XDG1318" s="8"/>
      <c r="XDH1318" s="8"/>
      <c r="XDI1318" s="8"/>
      <c r="XDJ1318" s="8"/>
    </row>
    <row r="1319" spans="1:17 16334:16338" s="6" customFormat="1" x14ac:dyDescent="0.15">
      <c r="A1319" s="7"/>
      <c r="B1319" s="8"/>
      <c r="C1319" s="8"/>
      <c r="D1319" s="8"/>
      <c r="E1319" s="8"/>
      <c r="F1319" s="8"/>
      <c r="G1319" s="9"/>
      <c r="H1319" s="10"/>
      <c r="I1319" s="10"/>
      <c r="J1319" s="10"/>
      <c r="K1319" s="10"/>
      <c r="L1319" s="10"/>
      <c r="M1319" s="10"/>
      <c r="N1319" s="10"/>
      <c r="O1319" s="10"/>
      <c r="P1319" s="10"/>
      <c r="Q1319" s="10"/>
      <c r="XDF1319" s="8"/>
      <c r="XDG1319" s="8"/>
      <c r="XDH1319" s="8"/>
      <c r="XDI1319" s="8"/>
      <c r="XDJ1319" s="8"/>
    </row>
    <row r="1320" spans="1:17 16334:16338" s="6" customFormat="1" x14ac:dyDescent="0.15">
      <c r="A1320" s="7"/>
      <c r="B1320" s="8"/>
      <c r="C1320" s="8"/>
      <c r="D1320" s="8"/>
      <c r="E1320" s="8"/>
      <c r="F1320" s="8"/>
      <c r="G1320" s="9"/>
      <c r="H1320" s="10"/>
      <c r="I1320" s="10"/>
      <c r="J1320" s="10"/>
      <c r="K1320" s="10"/>
      <c r="L1320" s="10"/>
      <c r="M1320" s="10"/>
      <c r="N1320" s="10"/>
      <c r="O1320" s="10"/>
      <c r="P1320" s="10"/>
      <c r="Q1320" s="10"/>
      <c r="XDF1320" s="8"/>
      <c r="XDG1320" s="8"/>
      <c r="XDH1320" s="8"/>
      <c r="XDI1320" s="8"/>
      <c r="XDJ1320" s="8"/>
    </row>
    <row r="1321" spans="1:17 16334:16338" s="6" customFormat="1" x14ac:dyDescent="0.15">
      <c r="A1321" s="7"/>
      <c r="B1321" s="8"/>
      <c r="C1321" s="8"/>
      <c r="D1321" s="8"/>
      <c r="E1321" s="8"/>
      <c r="F1321" s="8"/>
      <c r="G1321" s="9"/>
      <c r="H1321" s="10"/>
      <c r="I1321" s="10"/>
      <c r="J1321" s="10"/>
      <c r="K1321" s="10"/>
      <c r="L1321" s="10"/>
      <c r="M1321" s="10"/>
      <c r="N1321" s="10"/>
      <c r="O1321" s="10"/>
      <c r="P1321" s="10"/>
      <c r="Q1321" s="10"/>
      <c r="XDF1321" s="8"/>
      <c r="XDG1321" s="8"/>
      <c r="XDH1321" s="8"/>
      <c r="XDI1321" s="8"/>
      <c r="XDJ1321" s="8"/>
    </row>
    <row r="1322" spans="1:17 16334:16338" s="6" customFormat="1" x14ac:dyDescent="0.15">
      <c r="A1322" s="7"/>
      <c r="B1322" s="8"/>
      <c r="C1322" s="8"/>
      <c r="D1322" s="8"/>
      <c r="E1322" s="8"/>
      <c r="F1322" s="8"/>
      <c r="G1322" s="9"/>
      <c r="H1322" s="10"/>
      <c r="I1322" s="10"/>
      <c r="J1322" s="10"/>
      <c r="K1322" s="10"/>
      <c r="L1322" s="10"/>
      <c r="M1322" s="10"/>
      <c r="N1322" s="10"/>
      <c r="O1322" s="10"/>
      <c r="P1322" s="10"/>
      <c r="Q1322" s="10"/>
      <c r="XDF1322" s="8"/>
      <c r="XDG1322" s="8"/>
      <c r="XDH1322" s="8"/>
      <c r="XDI1322" s="8"/>
      <c r="XDJ1322" s="8"/>
    </row>
    <row r="1323" spans="1:17 16334:16338" s="6" customFormat="1" x14ac:dyDescent="0.15">
      <c r="A1323" s="7"/>
      <c r="B1323" s="8"/>
      <c r="C1323" s="8"/>
      <c r="D1323" s="8"/>
      <c r="E1323" s="8"/>
      <c r="F1323" s="8"/>
      <c r="G1323" s="9"/>
      <c r="H1323" s="10"/>
      <c r="I1323" s="10"/>
      <c r="J1323" s="10"/>
      <c r="K1323" s="10"/>
      <c r="L1323" s="10"/>
      <c r="M1323" s="10"/>
      <c r="N1323" s="10"/>
      <c r="O1323" s="10"/>
      <c r="P1323" s="10"/>
      <c r="Q1323" s="10"/>
      <c r="XDF1323" s="8"/>
      <c r="XDG1323" s="8"/>
      <c r="XDH1323" s="8"/>
      <c r="XDI1323" s="8"/>
      <c r="XDJ1323" s="8"/>
    </row>
    <row r="1324" spans="1:17 16334:16338" s="6" customFormat="1" x14ac:dyDescent="0.15">
      <c r="A1324" s="7"/>
      <c r="B1324" s="8"/>
      <c r="C1324" s="8"/>
      <c r="D1324" s="8"/>
      <c r="E1324" s="8"/>
      <c r="F1324" s="8"/>
      <c r="G1324" s="9"/>
      <c r="H1324" s="10"/>
      <c r="I1324" s="10"/>
      <c r="J1324" s="10"/>
      <c r="K1324" s="10"/>
      <c r="L1324" s="10"/>
      <c r="M1324" s="10"/>
      <c r="N1324" s="10"/>
      <c r="O1324" s="10"/>
      <c r="P1324" s="10"/>
      <c r="Q1324" s="10"/>
      <c r="XDF1324" s="8"/>
      <c r="XDG1324" s="8"/>
      <c r="XDH1324" s="8"/>
      <c r="XDI1324" s="8"/>
      <c r="XDJ1324" s="8"/>
    </row>
    <row r="1325" spans="1:17 16334:16338" s="6" customFormat="1" x14ac:dyDescent="0.15">
      <c r="A1325" s="7"/>
      <c r="B1325" s="8"/>
      <c r="C1325" s="8"/>
      <c r="D1325" s="8"/>
      <c r="E1325" s="8"/>
      <c r="F1325" s="8"/>
      <c r="G1325" s="9"/>
      <c r="H1325" s="10"/>
      <c r="I1325" s="10"/>
      <c r="J1325" s="10"/>
      <c r="K1325" s="10"/>
      <c r="L1325" s="10"/>
      <c r="M1325" s="10"/>
      <c r="N1325" s="10"/>
      <c r="O1325" s="10"/>
      <c r="P1325" s="10"/>
      <c r="Q1325" s="10"/>
      <c r="XDF1325" s="8"/>
      <c r="XDG1325" s="8"/>
      <c r="XDH1325" s="8"/>
      <c r="XDI1325" s="8"/>
      <c r="XDJ1325" s="8"/>
    </row>
    <row r="1326" spans="1:17 16334:16338" s="6" customFormat="1" x14ac:dyDescent="0.15">
      <c r="A1326" s="7"/>
      <c r="B1326" s="8"/>
      <c r="C1326" s="8"/>
      <c r="D1326" s="8"/>
      <c r="E1326" s="8"/>
      <c r="F1326" s="8"/>
      <c r="G1326" s="9"/>
      <c r="H1326" s="10"/>
      <c r="I1326" s="10"/>
      <c r="J1326" s="10"/>
      <c r="K1326" s="10"/>
      <c r="L1326" s="10"/>
      <c r="M1326" s="10"/>
      <c r="N1326" s="10"/>
      <c r="O1326" s="10"/>
      <c r="P1326" s="10"/>
      <c r="Q1326" s="10"/>
      <c r="XDF1326" s="8"/>
      <c r="XDG1326" s="8"/>
      <c r="XDH1326" s="8"/>
      <c r="XDI1326" s="8"/>
      <c r="XDJ1326" s="8"/>
    </row>
  </sheetData>
  <mergeCells count="357">
    <mergeCell ref="A1:Q1"/>
    <mergeCell ref="A2:Q2"/>
    <mergeCell ref="B10:G10"/>
    <mergeCell ref="B16:G16"/>
    <mergeCell ref="B18:G18"/>
    <mergeCell ref="B20:G20"/>
    <mergeCell ref="B22:G22"/>
    <mergeCell ref="B25:G25"/>
    <mergeCell ref="B34:G34"/>
    <mergeCell ref="I3:I4"/>
    <mergeCell ref="J3:J4"/>
    <mergeCell ref="K3:K4"/>
    <mergeCell ref="L3:L4"/>
    <mergeCell ref="M3:M4"/>
    <mergeCell ref="N3:N4"/>
    <mergeCell ref="O3:O4"/>
    <mergeCell ref="P3:P4"/>
    <mergeCell ref="Q3:Q4"/>
    <mergeCell ref="B39:G39"/>
    <mergeCell ref="B41:G41"/>
    <mergeCell ref="B44:G44"/>
    <mergeCell ref="B74:G74"/>
    <mergeCell ref="B77:G77"/>
    <mergeCell ref="B85:G85"/>
    <mergeCell ref="B89:G89"/>
    <mergeCell ref="B94:G94"/>
    <mergeCell ref="B97:G97"/>
    <mergeCell ref="B101:G101"/>
    <mergeCell ref="B103:G103"/>
    <mergeCell ref="B109:G109"/>
    <mergeCell ref="B111:G111"/>
    <mergeCell ref="B118:G118"/>
    <mergeCell ref="B121:G121"/>
    <mergeCell ref="B144:G144"/>
    <mergeCell ref="B146:G146"/>
    <mergeCell ref="B155:G155"/>
    <mergeCell ref="B157:G157"/>
    <mergeCell ref="B159:G159"/>
    <mergeCell ref="B177:G177"/>
    <mergeCell ref="B201:G201"/>
    <mergeCell ref="B204:G204"/>
    <mergeCell ref="B208:G208"/>
    <mergeCell ref="B211:G211"/>
    <mergeCell ref="B226:G226"/>
    <mergeCell ref="B237:G237"/>
    <mergeCell ref="B239:G239"/>
    <mergeCell ref="B241:G241"/>
    <mergeCell ref="B256:G256"/>
    <mergeCell ref="B258:G258"/>
    <mergeCell ref="B271:G271"/>
    <mergeCell ref="B276:G276"/>
    <mergeCell ref="B292:G292"/>
    <mergeCell ref="B299:G299"/>
    <mergeCell ref="B301:G301"/>
    <mergeCell ref="B304:G304"/>
    <mergeCell ref="B308:G308"/>
    <mergeCell ref="B314:G314"/>
    <mergeCell ref="B317:G317"/>
    <mergeCell ref="B319:G319"/>
    <mergeCell ref="B350:G350"/>
    <mergeCell ref="B352:G352"/>
    <mergeCell ref="B355:G355"/>
    <mergeCell ref="B369:G369"/>
    <mergeCell ref="B371:G371"/>
    <mergeCell ref="B374:G374"/>
    <mergeCell ref="B383:G383"/>
    <mergeCell ref="B385:G385"/>
    <mergeCell ref="B389:G389"/>
    <mergeCell ref="B392:G392"/>
    <mergeCell ref="B395:G395"/>
    <mergeCell ref="B403:G403"/>
    <mergeCell ref="B407:G407"/>
    <mergeCell ref="B412:G412"/>
    <mergeCell ref="B416:G416"/>
    <mergeCell ref="B418:G418"/>
    <mergeCell ref="B425:G425"/>
    <mergeCell ref="B453:G453"/>
    <mergeCell ref="B458:G458"/>
    <mergeCell ref="B461:G461"/>
    <mergeCell ref="B463:G463"/>
    <mergeCell ref="B473:G473"/>
    <mergeCell ref="B475:G475"/>
    <mergeCell ref="B479:G479"/>
    <mergeCell ref="B481:G481"/>
    <mergeCell ref="B484:G484"/>
    <mergeCell ref="B488:G488"/>
    <mergeCell ref="B490:G490"/>
    <mergeCell ref="B496:G496"/>
    <mergeCell ref="B499:G499"/>
    <mergeCell ref="B508:G508"/>
    <mergeCell ref="B510:G510"/>
    <mergeCell ref="B514:G514"/>
    <mergeCell ref="B520:G520"/>
    <mergeCell ref="B536:G536"/>
    <mergeCell ref="B545:G545"/>
    <mergeCell ref="B551:G551"/>
    <mergeCell ref="B556:G556"/>
    <mergeCell ref="B562:G562"/>
    <mergeCell ref="B565:G565"/>
    <mergeCell ref="B567:G567"/>
    <mergeCell ref="B584:G584"/>
    <mergeCell ref="B587:G587"/>
    <mergeCell ref="B589:G589"/>
    <mergeCell ref="B597:G597"/>
    <mergeCell ref="B601:G601"/>
    <mergeCell ref="B603:G603"/>
    <mergeCell ref="B605:G605"/>
    <mergeCell ref="B609:G609"/>
    <mergeCell ref="B614:G614"/>
    <mergeCell ref="B634:G634"/>
    <mergeCell ref="B639:G639"/>
    <mergeCell ref="B645:G645"/>
    <mergeCell ref="B648:G648"/>
    <mergeCell ref="B653:G653"/>
    <mergeCell ref="B655:G655"/>
    <mergeCell ref="B662:G662"/>
    <mergeCell ref="B664:G664"/>
    <mergeCell ref="B673:G673"/>
    <mergeCell ref="B676:G676"/>
    <mergeCell ref="B679:G679"/>
    <mergeCell ref="B682:G682"/>
    <mergeCell ref="B684:G684"/>
    <mergeCell ref="B687:G687"/>
    <mergeCell ref="B693:G693"/>
    <mergeCell ref="B695:G695"/>
    <mergeCell ref="B698:G698"/>
    <mergeCell ref="B703:G703"/>
    <mergeCell ref="B705:G705"/>
    <mergeCell ref="B709:G709"/>
    <mergeCell ref="B721:G721"/>
    <mergeCell ref="B726:G726"/>
    <mergeCell ref="B728:G728"/>
    <mergeCell ref="B732:G732"/>
    <mergeCell ref="B736:G736"/>
    <mergeCell ref="B741:G741"/>
    <mergeCell ref="B744:G744"/>
    <mergeCell ref="B746:G746"/>
    <mergeCell ref="B748:G748"/>
    <mergeCell ref="B750:G750"/>
    <mergeCell ref="B752:G752"/>
    <mergeCell ref="B756:G756"/>
    <mergeCell ref="B777:G777"/>
    <mergeCell ref="B779:G779"/>
    <mergeCell ref="B781:G781"/>
    <mergeCell ref="B783:G783"/>
    <mergeCell ref="B785:G785"/>
    <mergeCell ref="B788:G788"/>
    <mergeCell ref="B795:G795"/>
    <mergeCell ref="B798:G798"/>
    <mergeCell ref="B801:G801"/>
    <mergeCell ref="B803:G803"/>
    <mergeCell ref="B806:G806"/>
    <mergeCell ref="B810:G810"/>
    <mergeCell ref="B815:G815"/>
    <mergeCell ref="B817:G817"/>
    <mergeCell ref="B822:G822"/>
    <mergeCell ref="B825:G825"/>
    <mergeCell ref="B830:G830"/>
    <mergeCell ref="B836:G836"/>
    <mergeCell ref="B839:G839"/>
    <mergeCell ref="B848:G848"/>
    <mergeCell ref="B853:G853"/>
    <mergeCell ref="B862:G862"/>
    <mergeCell ref="B864:G864"/>
    <mergeCell ref="B876:G876"/>
    <mergeCell ref="B878:G878"/>
    <mergeCell ref="B882:G882"/>
    <mergeCell ref="B885:G885"/>
    <mergeCell ref="B888:G888"/>
    <mergeCell ref="B912:G912"/>
    <mergeCell ref="B915:G915"/>
    <mergeCell ref="B956:G956"/>
    <mergeCell ref="B960:G960"/>
    <mergeCell ref="B965:G965"/>
    <mergeCell ref="B972:G972"/>
    <mergeCell ref="B975:G975"/>
    <mergeCell ref="B985:G985"/>
    <mergeCell ref="B1064:G1064"/>
    <mergeCell ref="B1066:G1066"/>
    <mergeCell ref="B1068:G1068"/>
    <mergeCell ref="B1071:G1071"/>
    <mergeCell ref="B1074:G1074"/>
    <mergeCell ref="B1086:G1086"/>
    <mergeCell ref="B1092:G1092"/>
    <mergeCell ref="B1094:G1094"/>
    <mergeCell ref="B1110:G1110"/>
    <mergeCell ref="B1119:G1119"/>
    <mergeCell ref="B1135:G1135"/>
    <mergeCell ref="B1137:G1137"/>
    <mergeCell ref="B1139:G1139"/>
    <mergeCell ref="B1142:G1142"/>
    <mergeCell ref="B1147:G1147"/>
    <mergeCell ref="B1156:G1156"/>
    <mergeCell ref="B1164:G1164"/>
    <mergeCell ref="B1167:G1167"/>
    <mergeCell ref="B1202:G1202"/>
    <mergeCell ref="B1206:G1206"/>
    <mergeCell ref="B1209:G1209"/>
    <mergeCell ref="B1211:G1211"/>
    <mergeCell ref="B1216:G1216"/>
    <mergeCell ref="B1218:G1218"/>
    <mergeCell ref="B1220:G1220"/>
    <mergeCell ref="B1222:G1222"/>
    <mergeCell ref="B1224:G1224"/>
    <mergeCell ref="B1226:G1226"/>
    <mergeCell ref="B1251:G1251"/>
    <mergeCell ref="B1294:G1294"/>
    <mergeCell ref="B1295:G1295"/>
    <mergeCell ref="L1297:M1297"/>
    <mergeCell ref="A3:A4"/>
    <mergeCell ref="A5:A9"/>
    <mergeCell ref="A11:A15"/>
    <mergeCell ref="A23:A24"/>
    <mergeCell ref="A26:A33"/>
    <mergeCell ref="A35:A38"/>
    <mergeCell ref="A42:A43"/>
    <mergeCell ref="A45:A73"/>
    <mergeCell ref="A75:A76"/>
    <mergeCell ref="A78:A84"/>
    <mergeCell ref="A86:A88"/>
    <mergeCell ref="A90:A93"/>
    <mergeCell ref="A95:A96"/>
    <mergeCell ref="A98:A100"/>
    <mergeCell ref="A104:A108"/>
    <mergeCell ref="A112:A117"/>
    <mergeCell ref="A119:A120"/>
    <mergeCell ref="A122:A143"/>
    <mergeCell ref="A147:A154"/>
    <mergeCell ref="A160:A176"/>
    <mergeCell ref="A178:A200"/>
    <mergeCell ref="A202:A203"/>
    <mergeCell ref="A205:A207"/>
    <mergeCell ref="A209:A210"/>
    <mergeCell ref="A212:A225"/>
    <mergeCell ref="A227:A236"/>
    <mergeCell ref="A242:A255"/>
    <mergeCell ref="A259:A270"/>
    <mergeCell ref="A272:A275"/>
    <mergeCell ref="A277:A291"/>
    <mergeCell ref="A293:A298"/>
    <mergeCell ref="A302:A303"/>
    <mergeCell ref="A305:A307"/>
    <mergeCell ref="A309:A313"/>
    <mergeCell ref="A315:A316"/>
    <mergeCell ref="A320:A349"/>
    <mergeCell ref="A353:A354"/>
    <mergeCell ref="A356:A368"/>
    <mergeCell ref="A372:A373"/>
    <mergeCell ref="A375:A382"/>
    <mergeCell ref="A386:A388"/>
    <mergeCell ref="A390:A391"/>
    <mergeCell ref="A393:A394"/>
    <mergeCell ref="A396:A402"/>
    <mergeCell ref="A404:A406"/>
    <mergeCell ref="A408:A411"/>
    <mergeCell ref="A413:A415"/>
    <mergeCell ref="A419:A424"/>
    <mergeCell ref="A426:A452"/>
    <mergeCell ref="A454:A457"/>
    <mergeCell ref="A459:A460"/>
    <mergeCell ref="A464:A472"/>
    <mergeCell ref="A476:A478"/>
    <mergeCell ref="A482:A483"/>
    <mergeCell ref="A485:A487"/>
    <mergeCell ref="A491:A495"/>
    <mergeCell ref="A497:A498"/>
    <mergeCell ref="A500:A507"/>
    <mergeCell ref="A511:A513"/>
    <mergeCell ref="A515:A519"/>
    <mergeCell ref="A521:A535"/>
    <mergeCell ref="A537:A544"/>
    <mergeCell ref="A546:A550"/>
    <mergeCell ref="A552:A555"/>
    <mergeCell ref="A557:A561"/>
    <mergeCell ref="A563:A564"/>
    <mergeCell ref="A568:A583"/>
    <mergeCell ref="A585:A586"/>
    <mergeCell ref="A590:A596"/>
    <mergeCell ref="A598:A600"/>
    <mergeCell ref="A606:A608"/>
    <mergeCell ref="A610:A613"/>
    <mergeCell ref="A615:A633"/>
    <mergeCell ref="A635:A638"/>
    <mergeCell ref="A640:A644"/>
    <mergeCell ref="A646:A647"/>
    <mergeCell ref="A649:A652"/>
    <mergeCell ref="A656:A661"/>
    <mergeCell ref="A665:A672"/>
    <mergeCell ref="A674:A675"/>
    <mergeCell ref="A677:A678"/>
    <mergeCell ref="A680:A681"/>
    <mergeCell ref="A685:A686"/>
    <mergeCell ref="A688:A692"/>
    <mergeCell ref="A696:A697"/>
    <mergeCell ref="A699:A702"/>
    <mergeCell ref="A706:A708"/>
    <mergeCell ref="A710:A720"/>
    <mergeCell ref="A722:A725"/>
    <mergeCell ref="A729:A731"/>
    <mergeCell ref="A733:A735"/>
    <mergeCell ref="A737:A740"/>
    <mergeCell ref="A742:A743"/>
    <mergeCell ref="A753:A755"/>
    <mergeCell ref="A757:A776"/>
    <mergeCell ref="A786:A787"/>
    <mergeCell ref="A789:A794"/>
    <mergeCell ref="A796:A797"/>
    <mergeCell ref="A799:A800"/>
    <mergeCell ref="A804:A805"/>
    <mergeCell ref="A807:A809"/>
    <mergeCell ref="A811:A814"/>
    <mergeCell ref="A818:A821"/>
    <mergeCell ref="A823:A824"/>
    <mergeCell ref="A826:A829"/>
    <mergeCell ref="A831:A835"/>
    <mergeCell ref="A837:A838"/>
    <mergeCell ref="A840:A847"/>
    <mergeCell ref="A849:A852"/>
    <mergeCell ref="A854:A861"/>
    <mergeCell ref="A865:A875"/>
    <mergeCell ref="A879:A881"/>
    <mergeCell ref="A1095:A1109"/>
    <mergeCell ref="A1111:A1118"/>
    <mergeCell ref="A1120:A1134"/>
    <mergeCell ref="A883:A884"/>
    <mergeCell ref="A886:A887"/>
    <mergeCell ref="A889:A911"/>
    <mergeCell ref="A913:A914"/>
    <mergeCell ref="A916:A955"/>
    <mergeCell ref="A957:A959"/>
    <mergeCell ref="A961:A964"/>
    <mergeCell ref="A966:A971"/>
    <mergeCell ref="A973:A974"/>
    <mergeCell ref="A1227:A1250"/>
    <mergeCell ref="A1252:A1293"/>
    <mergeCell ref="B3:B4"/>
    <mergeCell ref="C3:C4"/>
    <mergeCell ref="D3:D4"/>
    <mergeCell ref="E3:E4"/>
    <mergeCell ref="F3:F4"/>
    <mergeCell ref="G3:G4"/>
    <mergeCell ref="H3:H4"/>
    <mergeCell ref="A1140:A1141"/>
    <mergeCell ref="A1143:A1146"/>
    <mergeCell ref="A1148:A1155"/>
    <mergeCell ref="A1157:A1163"/>
    <mergeCell ref="A1165:A1166"/>
    <mergeCell ref="A1168:A1201"/>
    <mergeCell ref="A1203:A1205"/>
    <mergeCell ref="A1207:A1208"/>
    <mergeCell ref="A1212:A1215"/>
    <mergeCell ref="A976:A984"/>
    <mergeCell ref="A986:A1063"/>
    <mergeCell ref="A1069:A1070"/>
    <mergeCell ref="A1072:A1073"/>
    <mergeCell ref="A1075:A1085"/>
    <mergeCell ref="A1087:A1091"/>
  </mergeCells>
  <phoneticPr fontId="7" type="noConversion"/>
  <printOptions horizontalCentered="1"/>
  <pageMargins left="0" right="0" top="0.39370078740157499" bottom="0.39370078740157499" header="0.39370078740157499" footer="0.196850393700787"/>
  <pageSetup paperSize="9" scale="60" orientation="landscape"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x14ac:dyDescent="0.15"/>
  <sheetData/>
  <phoneticPr fontId="7"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x14ac:dyDescent="0.15"/>
  <sheetData/>
  <phoneticPr fontId="7"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24年4月-24年12月</vt:lpstr>
      <vt:lpstr>Sheet2</vt:lpstr>
      <vt:lpstr>Sheet3</vt:lpstr>
      <vt:lpstr>'24年4月-24年12月'!Print_Area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2025-11-16T12:09:00Z</dcterms:created>
  <dcterms:modified xsi:type="dcterms:W3CDTF">2025-11-20T07:58:16Z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2052-11.1.0.10009</vt:lpwstr>
  </property>
</Properties>
</file>