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20" tabRatio="598"/>
  </bookViews>
  <sheets>
    <sheet name="Sheet1" sheetId="1" r:id="rId1"/>
  </sheets>
  <definedNames>
    <definedName name="_xlnm._FilterDatabase" localSheetId="0" hidden="1">Sheet1!$A$2:$K$181</definedName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<sst xmlns="http://schemas.openxmlformats.org/spreadsheetml/2006/main" count="1064" uniqueCount="306">
  <si>
    <t>填报单位：柳州市人才服务和人事培训考试中心</t>
  </si>
  <si>
    <t>填报日期：2025年09月01日</t>
  </si>
  <si>
    <t>单位序号</t>
  </si>
  <si>
    <t>见习基地单位</t>
  </si>
  <si>
    <t>见习生序号</t>
  </si>
  <si>
    <t>姓名</t>
  </si>
  <si>
    <t>见习对象</t>
  </si>
  <si>
    <t>学历</t>
  </si>
  <si>
    <t>就业见习协议期限开始时间</t>
  </si>
  <si>
    <t>就业见习协议期限结束时间</t>
  </si>
  <si>
    <t>补贴期限</t>
  </si>
  <si>
    <t>见习月数</t>
  </si>
  <si>
    <t>补贴金额
（元）</t>
  </si>
  <si>
    <t>广西广投柳州铝业股份有限公司</t>
  </si>
  <si>
    <t>黄文林</t>
  </si>
  <si>
    <t>毕业学年毕业生</t>
  </si>
  <si>
    <t>大学专科</t>
  </si>
  <si>
    <t>2024-11-11</t>
  </si>
  <si>
    <t>2025-05-11</t>
  </si>
  <si>
    <t>2024.11.11-2024.12.31</t>
  </si>
  <si>
    <t>唐竹淇</t>
  </si>
  <si>
    <t>2024-10-29</t>
  </si>
  <si>
    <t>2025-04-04</t>
  </si>
  <si>
    <t>2024.11.01-2024.12.31</t>
  </si>
  <si>
    <t>岑慧林</t>
  </si>
  <si>
    <t>2024-09-30</t>
  </si>
  <si>
    <t>2025-01-31</t>
  </si>
  <si>
    <t>2024.10.01-2024.12.31</t>
  </si>
  <si>
    <t>唐宇晴</t>
  </si>
  <si>
    <t>2025-06-01</t>
  </si>
  <si>
    <t>黄朝辉</t>
  </si>
  <si>
    <t>2024-11-25</t>
  </si>
  <si>
    <t>2025-05-25</t>
  </si>
  <si>
    <t>2024.12.01-2024.12.31</t>
  </si>
  <si>
    <t>李秀雯</t>
  </si>
  <si>
    <t>罗朝金</t>
  </si>
  <si>
    <t>大学本科</t>
  </si>
  <si>
    <t>2024-12-02</t>
  </si>
  <si>
    <t>2024.12.02-2024.12.31</t>
  </si>
  <si>
    <t>韦劭海</t>
  </si>
  <si>
    <t>2024-12-04</t>
  </si>
  <si>
    <t>2024.12.04-2024.12.31</t>
  </si>
  <si>
    <t>孔令语</t>
  </si>
  <si>
    <t>小计</t>
  </si>
  <si>
    <t>共9人</t>
  </si>
  <si>
    <t>柳州碧水莲花酒店管理有限公司</t>
  </si>
  <si>
    <t>覃红卫</t>
  </si>
  <si>
    <t>2024-08-07</t>
  </si>
  <si>
    <t>2025-07-24</t>
  </si>
  <si>
    <t>2024.08.07-2024.12.31</t>
  </si>
  <si>
    <t>韦冰艳</t>
  </si>
  <si>
    <t>韦宝床</t>
  </si>
  <si>
    <t>2024.08.07-2024.10.31</t>
  </si>
  <si>
    <t>潘晓琪</t>
  </si>
  <si>
    <t>2024-08-04</t>
  </si>
  <si>
    <t>2025-06-30</t>
  </si>
  <si>
    <t>2024.08.04-2024.12.31</t>
  </si>
  <si>
    <t>黄雪玲</t>
  </si>
  <si>
    <t>韦巧丽</t>
  </si>
  <si>
    <t>2024-07-31</t>
  </si>
  <si>
    <t>2024.08.01-2024.12.31</t>
  </si>
  <si>
    <t>卢达</t>
  </si>
  <si>
    <t>2024-08-06</t>
  </si>
  <si>
    <t>2025-07-21</t>
  </si>
  <si>
    <t>2024.08.06-2024.12.31</t>
  </si>
  <si>
    <t>罗美飘</t>
  </si>
  <si>
    <t>卢洋萍</t>
  </si>
  <si>
    <t>方婷</t>
  </si>
  <si>
    <t>2024.08.01-2024.10.31</t>
  </si>
  <si>
    <t>岑敏霞</t>
  </si>
  <si>
    <t>彭林宝</t>
  </si>
  <si>
    <t>韦志宇</t>
  </si>
  <si>
    <t>潘宇思</t>
  </si>
  <si>
    <t>韦古强</t>
  </si>
  <si>
    <t>罗燕凤</t>
  </si>
  <si>
    <t>李敏君</t>
  </si>
  <si>
    <t>覃涵湘</t>
  </si>
  <si>
    <t>廖嘉妮</t>
  </si>
  <si>
    <t>中等专科</t>
  </si>
  <si>
    <t>2024-07-15</t>
  </si>
  <si>
    <t>2025-07-14</t>
  </si>
  <si>
    <t>韦艳欢</t>
  </si>
  <si>
    <t>冯海琼</t>
  </si>
  <si>
    <t>王俊皓</t>
  </si>
  <si>
    <t>肖欢峡</t>
  </si>
  <si>
    <t>王远杰</t>
  </si>
  <si>
    <t>2024-08-29</t>
  </si>
  <si>
    <t>2024.09.01-2024.12.31</t>
  </si>
  <si>
    <t>郑思彤</t>
  </si>
  <si>
    <t>2024-08-31</t>
  </si>
  <si>
    <t>2025-07-01</t>
  </si>
  <si>
    <t>韦仁杰</t>
  </si>
  <si>
    <t>2024.07.15-2024.12.31</t>
  </si>
  <si>
    <t>何栩桐</t>
  </si>
  <si>
    <t>2024-07-12</t>
  </si>
  <si>
    <t>2024.07.12-2024.12.31</t>
  </si>
  <si>
    <t>覃世芬</t>
  </si>
  <si>
    <t>陈联聪</t>
  </si>
  <si>
    <t>2024-07-13</t>
  </si>
  <si>
    <t>2025-07-02</t>
  </si>
  <si>
    <t>2024.07.13-2024.12.31</t>
  </si>
  <si>
    <t>管纪欣</t>
  </si>
  <si>
    <t>曾欣萍</t>
  </si>
  <si>
    <t>2024-07-01</t>
  </si>
  <si>
    <t>2025-06-20</t>
  </si>
  <si>
    <t>2024.07.01-2024.09.30</t>
  </si>
  <si>
    <t>覃维流</t>
  </si>
  <si>
    <t>覃龙羽</t>
  </si>
  <si>
    <t>2024.07.01-2024.12.31</t>
  </si>
  <si>
    <t>蒙良优</t>
  </si>
  <si>
    <t>张东奎</t>
  </si>
  <si>
    <t>卓依林</t>
  </si>
  <si>
    <t>冯佳玉</t>
  </si>
  <si>
    <t>徐荣璇</t>
  </si>
  <si>
    <t>石凤香</t>
  </si>
  <si>
    <t>计婷婷</t>
  </si>
  <si>
    <t>代初学</t>
  </si>
  <si>
    <t>2025-02-28</t>
  </si>
  <si>
    <t>杨李文</t>
  </si>
  <si>
    <t>离校2年内未就业毕业生</t>
  </si>
  <si>
    <t>2024.07.01-2024.10.31</t>
  </si>
  <si>
    <t>蓝柳恋</t>
  </si>
  <si>
    <t>刘淑妮</t>
  </si>
  <si>
    <t>罗健原</t>
  </si>
  <si>
    <t>叶荣萍</t>
  </si>
  <si>
    <t>韦海剑</t>
  </si>
  <si>
    <t>2024-05-30</t>
  </si>
  <si>
    <t>2024-10-07</t>
  </si>
  <si>
    <t>韦有贝</t>
  </si>
  <si>
    <t>党文坚</t>
  </si>
  <si>
    <t>李火圆</t>
  </si>
  <si>
    <t>龙林海</t>
  </si>
  <si>
    <t>吕宇丹</t>
  </si>
  <si>
    <t>黄正令</t>
  </si>
  <si>
    <t>2024-09-24</t>
  </si>
  <si>
    <t>2025-08-24</t>
  </si>
  <si>
    <t>夏季能</t>
  </si>
  <si>
    <t>2024-09-26</t>
  </si>
  <si>
    <t>2025-07-05</t>
  </si>
  <si>
    <t>蒙柳芬</t>
  </si>
  <si>
    <t>2024-09-23</t>
  </si>
  <si>
    <t>2025-07-15</t>
  </si>
  <si>
    <t>共55人</t>
  </si>
  <si>
    <t>广西建工建筑安装技工学校</t>
  </si>
  <si>
    <t>禤升朝</t>
  </si>
  <si>
    <t>2025-12-31</t>
  </si>
  <si>
    <t>2025.07.01-2025.07.31</t>
  </si>
  <si>
    <t>黎玶榕</t>
  </si>
  <si>
    <t>蓝雨洋</t>
  </si>
  <si>
    <t>凌贞贵</t>
  </si>
  <si>
    <t>阮凤姗</t>
  </si>
  <si>
    <t>唐亲雄</t>
  </si>
  <si>
    <t>庞新燕</t>
  </si>
  <si>
    <t>路媛杰</t>
  </si>
  <si>
    <t>黄玉湘</t>
  </si>
  <si>
    <t>2024-08-01</t>
  </si>
  <si>
    <t>张馨尹</t>
  </si>
  <si>
    <t>2024.08.01-2025.01.31</t>
  </si>
  <si>
    <t>黄宝双</t>
  </si>
  <si>
    <t>硕士研究生</t>
  </si>
  <si>
    <t>2024-09-29</t>
  </si>
  <si>
    <t>2025-03-28</t>
  </si>
  <si>
    <t>2024.10.01-2025.03.17</t>
  </si>
  <si>
    <t>黄继敏</t>
  </si>
  <si>
    <t>2025-01-01</t>
  </si>
  <si>
    <t>2025.01.01-2025.06.15</t>
  </si>
  <si>
    <t>黄国涛</t>
  </si>
  <si>
    <t>2024-08-22</t>
  </si>
  <si>
    <t>2025-02-21</t>
  </si>
  <si>
    <t>2024.09.01-2025.01.17</t>
  </si>
  <si>
    <t>温健仪</t>
  </si>
  <si>
    <t>2024-09-10</t>
  </si>
  <si>
    <t>2025-03-09</t>
  </si>
  <si>
    <t>2024.09.10-2025.03.09</t>
  </si>
  <si>
    <t>熊亮</t>
  </si>
  <si>
    <t>2024.08.01-2024.08.31</t>
  </si>
  <si>
    <t>共15人</t>
  </si>
  <si>
    <t>柳州东城文化旅游管理有限公司</t>
  </si>
  <si>
    <t>卢卉</t>
  </si>
  <si>
    <t>2024-01-01</t>
  </si>
  <si>
    <t>2024.01.01-2024.07.31</t>
  </si>
  <si>
    <t>梁江丽</t>
  </si>
  <si>
    <t>2024-06-30</t>
  </si>
  <si>
    <t>2024.01.01-2024.06.30</t>
  </si>
  <si>
    <t>陈鑫富</t>
  </si>
  <si>
    <t>韦美婷</t>
  </si>
  <si>
    <t>高雅欣</t>
  </si>
  <si>
    <t>杨爱泉</t>
  </si>
  <si>
    <t>梁文丽</t>
  </si>
  <si>
    <t>黄息婷</t>
  </si>
  <si>
    <t>庄忠源</t>
  </si>
  <si>
    <t>邹升婷</t>
  </si>
  <si>
    <t>韦梦醒</t>
  </si>
  <si>
    <t>韦建卓</t>
  </si>
  <si>
    <t>梁柳云</t>
  </si>
  <si>
    <t>梁成威</t>
  </si>
  <si>
    <t>周永嘉</t>
  </si>
  <si>
    <t>周建锋</t>
  </si>
  <si>
    <t>覃健秋</t>
  </si>
  <si>
    <t>周肖忠</t>
  </si>
  <si>
    <t>2024.01.01-2024.02.29</t>
  </si>
  <si>
    <t>曾海慧</t>
  </si>
  <si>
    <t>韦继学</t>
  </si>
  <si>
    <t>覃秀婷</t>
  </si>
  <si>
    <t>2024.01.01-2024.01.31</t>
  </si>
  <si>
    <t>罗建轩</t>
  </si>
  <si>
    <t>2024.01.01-2024.03.31</t>
  </si>
  <si>
    <t>韦雅匀</t>
  </si>
  <si>
    <t>罗敏双</t>
  </si>
  <si>
    <t>莫晓倚</t>
  </si>
  <si>
    <t>谭建良</t>
  </si>
  <si>
    <t>韦彪</t>
  </si>
  <si>
    <t>梁芳莉</t>
  </si>
  <si>
    <t>2024.01.01-2024.05.31</t>
  </si>
  <si>
    <t>李占欣</t>
  </si>
  <si>
    <t>蓝杏圆</t>
  </si>
  <si>
    <t>韦芝芝</t>
  </si>
  <si>
    <t>2024.01.01-2024.04.30</t>
  </si>
  <si>
    <t>黄小凤</t>
  </si>
  <si>
    <t>梁柳芬</t>
  </si>
  <si>
    <t>杨怡馨</t>
  </si>
  <si>
    <t>梁雪耐</t>
  </si>
  <si>
    <t>覃诗雨</t>
  </si>
  <si>
    <t>姚桂素</t>
  </si>
  <si>
    <t>黄永枨</t>
  </si>
  <si>
    <t>罗飞凤</t>
  </si>
  <si>
    <t>罗长雷</t>
  </si>
  <si>
    <t>2024-07-10</t>
  </si>
  <si>
    <t>2024.07.10-2024.12.31</t>
  </si>
  <si>
    <t>钟德</t>
  </si>
  <si>
    <t>王秋喜</t>
  </si>
  <si>
    <t>2024-07-03</t>
  </si>
  <si>
    <t>2024.07.03-2024.12.31</t>
  </si>
  <si>
    <t>覃友江</t>
  </si>
  <si>
    <t>王雷</t>
  </si>
  <si>
    <t>黄良昌</t>
  </si>
  <si>
    <t>吴荣愿</t>
  </si>
  <si>
    <t>滚丽英</t>
  </si>
  <si>
    <t>李春萍</t>
  </si>
  <si>
    <t>黄敏霞</t>
  </si>
  <si>
    <t>欧益孜</t>
  </si>
  <si>
    <t>李东昌</t>
  </si>
  <si>
    <t>石峰华</t>
  </si>
  <si>
    <t>陈得勋</t>
  </si>
  <si>
    <t>申海妮</t>
  </si>
  <si>
    <t>2024-12-31</t>
  </si>
  <si>
    <t>2024.07.10-2024.08.31</t>
  </si>
  <si>
    <t>全双慧</t>
  </si>
  <si>
    <t>2024.07.10-2024.09.25</t>
  </si>
  <si>
    <t>何梦月</t>
  </si>
  <si>
    <t>陈天乐</t>
  </si>
  <si>
    <t>黄宇昕</t>
  </si>
  <si>
    <t>贾彩英</t>
  </si>
  <si>
    <t>覃宝钰</t>
  </si>
  <si>
    <t>周璇</t>
  </si>
  <si>
    <t>韦程罡</t>
  </si>
  <si>
    <t>2024-03-01</t>
  </si>
  <si>
    <t>2024.03.01-2024.05.31</t>
  </si>
  <si>
    <t>刘健威</t>
  </si>
  <si>
    <t>2024-07-17</t>
  </si>
  <si>
    <t>申秀润</t>
  </si>
  <si>
    <t>2024-07-29</t>
  </si>
  <si>
    <t>李玉凤</t>
  </si>
  <si>
    <t>覃淑静</t>
  </si>
  <si>
    <t>覃荣茂</t>
  </si>
  <si>
    <t>覃秋丽</t>
  </si>
  <si>
    <t>覃晓娜</t>
  </si>
  <si>
    <t>韦丽婵</t>
  </si>
  <si>
    <t>韦宝乐</t>
  </si>
  <si>
    <t>黄新雨</t>
  </si>
  <si>
    <t>黎佳俊</t>
  </si>
  <si>
    <t>石建四</t>
  </si>
  <si>
    <t>黄成</t>
  </si>
  <si>
    <t>潘现辉</t>
  </si>
  <si>
    <t>卢绍凯</t>
  </si>
  <si>
    <t>樊彬彬</t>
  </si>
  <si>
    <t>黄小思</t>
  </si>
  <si>
    <t>时瑞鸿</t>
  </si>
  <si>
    <t>廖庆诚</t>
  </si>
  <si>
    <t>卢泱丞</t>
  </si>
  <si>
    <t>韦潇晴</t>
  </si>
  <si>
    <t>李金艳</t>
  </si>
  <si>
    <t>黄覃定</t>
  </si>
  <si>
    <t>黄美强</t>
  </si>
  <si>
    <t>李小明</t>
  </si>
  <si>
    <t>韦陈亮</t>
  </si>
  <si>
    <t>蓝玉晶</t>
  </si>
  <si>
    <t>2024.08.01-2024.11.30</t>
  </si>
  <si>
    <t>陈可悦</t>
  </si>
  <si>
    <t>2024-08-28</t>
  </si>
  <si>
    <t>共90人</t>
  </si>
  <si>
    <t>柳州市人才服务和人事培训考试中心</t>
  </si>
  <si>
    <t>何青卿</t>
  </si>
  <si>
    <t>离校2年未就业毕业生</t>
  </si>
  <si>
    <t>2024.10.12-2025.02.25</t>
  </si>
  <si>
    <t>马明睿</t>
  </si>
  <si>
    <t>2024.10.17-2025.08.16</t>
  </si>
  <si>
    <t>万帅军</t>
  </si>
  <si>
    <t>2024.11.18-2025.03.17</t>
  </si>
  <si>
    <t>黄少柳</t>
  </si>
  <si>
    <t>2025.02.27-2025.07.26</t>
  </si>
  <si>
    <t>申洋洋</t>
  </si>
  <si>
    <t>2025.04.21-2025.08.20</t>
  </si>
  <si>
    <t>共5人</t>
  </si>
  <si>
    <t>合计</t>
  </si>
  <si>
    <t>共174人</t>
  </si>
</sst>
</file>

<file path=xl/styles.xml><?xml version="1.0" encoding="utf-8"?>
<styleSheet xmlns="http://schemas.openxmlformats.org/spreadsheetml/2006/main">
  <numFmts count="6">
    <numFmt numFmtId="176" formatCode="yyyy\-mm\-dd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7" formatCode="0.00_ "/>
    <numFmt numFmtId="43" formatCode="_ * #,##0.00_ ;_ * \-#,##0.00_ ;_ * &quot;-&quot;??_ ;_ @_ "/>
  </numFmts>
  <fonts count="62">
    <font>
      <sz val="11"/>
      <color theme="1"/>
      <name val="Tahoma"/>
      <charset val="134"/>
    </font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sz val="10"/>
      <color indexed="8"/>
      <name val="宋体"/>
      <charset val="0"/>
      <scheme val="minor"/>
    </font>
    <font>
      <sz val="10"/>
      <color indexed="8"/>
      <name val="宋体"/>
      <charset val="0"/>
    </font>
    <font>
      <sz val="10"/>
      <color indexed="8"/>
      <name val="宋体"/>
      <charset val="134"/>
    </font>
    <font>
      <sz val="10"/>
      <name val="宋体"/>
      <charset val="0"/>
    </font>
    <font>
      <sz val="11"/>
      <color indexed="52"/>
      <name val="Tahoma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indexed="9"/>
      <name val="宋体"/>
      <charset val="134"/>
    </font>
    <font>
      <i/>
      <sz val="11"/>
      <color indexed="23"/>
      <name val="宋体"/>
      <charset val="134"/>
    </font>
    <font>
      <b/>
      <sz val="13"/>
      <color indexed="56"/>
      <name val="Tahoma"/>
      <charset val="134"/>
    </font>
    <font>
      <b/>
      <sz val="13"/>
      <color theme="3"/>
      <name val="宋体"/>
      <charset val="134"/>
      <scheme val="minor"/>
    </font>
    <font>
      <sz val="11"/>
      <color indexed="9"/>
      <name val="Tahoma"/>
      <charset val="134"/>
    </font>
    <font>
      <sz val="11"/>
      <color indexed="8"/>
      <name val="宋体"/>
      <charset val="134"/>
    </font>
    <font>
      <b/>
      <sz val="11"/>
      <color indexed="56"/>
      <name val="Tahoma"/>
      <charset val="134"/>
    </font>
    <font>
      <sz val="11"/>
      <color indexed="52"/>
      <name val="宋体"/>
      <charset val="134"/>
    </font>
    <font>
      <sz val="12"/>
      <name val="宋体"/>
      <charset val="134"/>
    </font>
    <font>
      <sz val="11"/>
      <color indexed="62"/>
      <name val="宋体"/>
      <charset val="134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indexed="8"/>
      <name val="Tahoma"/>
      <charset val="134"/>
    </font>
    <font>
      <sz val="11"/>
      <color rgb="FF006100"/>
      <name val="宋体"/>
      <charset val="0"/>
      <scheme val="minor"/>
    </font>
    <font>
      <b/>
      <sz val="11"/>
      <color indexed="8"/>
      <name val="Tahoma"/>
      <charset val="134"/>
    </font>
    <font>
      <sz val="11"/>
      <color rgb="FFFA7D00"/>
      <name val="宋体"/>
      <charset val="0"/>
      <scheme val="minor"/>
    </font>
    <font>
      <b/>
      <sz val="11"/>
      <color indexed="52"/>
      <name val="Tahoma"/>
      <charset val="134"/>
    </font>
    <font>
      <sz val="11"/>
      <color indexed="60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indexed="9"/>
      <name val="宋体"/>
      <charset val="134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indexed="10"/>
      <name val="Tahoma"/>
      <charset val="134"/>
    </font>
    <font>
      <sz val="9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indexed="62"/>
      <name val="Tahoma"/>
      <charset val="134"/>
    </font>
    <font>
      <sz val="11"/>
      <color indexed="17"/>
      <name val="宋体"/>
      <charset val="134"/>
    </font>
    <font>
      <b/>
      <sz val="15"/>
      <color theme="3"/>
      <name val="宋体"/>
      <charset val="134"/>
      <scheme val="minor"/>
    </font>
    <font>
      <b/>
      <sz val="18"/>
      <color indexed="56"/>
      <name val="宋体"/>
      <charset val="134"/>
    </font>
    <font>
      <b/>
      <sz val="11"/>
      <color indexed="8"/>
      <name val="宋体"/>
      <charset val="134"/>
    </font>
    <font>
      <sz val="11"/>
      <color indexed="20"/>
      <name val="Tahoma"/>
      <charset val="134"/>
    </font>
    <font>
      <sz val="11"/>
      <color indexed="10"/>
      <name val="宋体"/>
      <charset val="134"/>
    </font>
    <font>
      <b/>
      <sz val="11"/>
      <color indexed="63"/>
      <name val="Tahoma"/>
      <charset val="134"/>
    </font>
    <font>
      <sz val="11"/>
      <color rgb="FF9C0006"/>
      <name val="宋体"/>
      <charset val="0"/>
      <scheme val="minor"/>
    </font>
    <font>
      <b/>
      <sz val="11"/>
      <color indexed="52"/>
      <name val="宋体"/>
      <charset val="134"/>
    </font>
    <font>
      <sz val="11"/>
      <color indexed="60"/>
      <name val="Tahoma"/>
      <charset val="134"/>
    </font>
    <font>
      <b/>
      <sz val="11"/>
      <color indexed="9"/>
      <name val="Tahoma"/>
      <charset val="134"/>
    </font>
    <font>
      <sz val="11"/>
      <color indexed="20"/>
      <name val="宋体"/>
      <charset val="134"/>
    </font>
    <font>
      <sz val="11"/>
      <color rgb="FF9C6500"/>
      <name val="宋体"/>
      <charset val="0"/>
      <scheme val="minor"/>
    </font>
    <font>
      <b/>
      <sz val="15"/>
      <color indexed="56"/>
      <name val="宋体"/>
      <charset val="134"/>
    </font>
    <font>
      <b/>
      <sz val="15"/>
      <color indexed="56"/>
      <name val="Tahoma"/>
      <charset val="134"/>
    </font>
    <font>
      <sz val="11"/>
      <color rgb="FFFF0000"/>
      <name val="宋体"/>
      <charset val="0"/>
      <scheme val="minor"/>
    </font>
    <font>
      <b/>
      <sz val="11"/>
      <color indexed="63"/>
      <name val="宋体"/>
      <charset val="134"/>
    </font>
    <font>
      <i/>
      <sz val="11"/>
      <color indexed="23"/>
      <name val="Tahoma"/>
      <charset val="134"/>
    </font>
    <font>
      <sz val="11"/>
      <color indexed="17"/>
      <name val="Tahoma"/>
      <charset val="134"/>
    </font>
  </fonts>
  <fills count="56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</borders>
  <cellStyleXfs count="129">
    <xf numFmtId="0" fontId="0" fillId="0" borderId="0"/>
    <xf numFmtId="0" fontId="30" fillId="0" borderId="13" applyNumberFormat="0" applyFill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34" fillId="35" borderId="15" applyNumberFormat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9" fillId="40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35" fillId="36" borderId="21" applyNumberFormat="0" applyAlignment="0" applyProtection="0">
      <alignment vertical="center"/>
    </xf>
    <xf numFmtId="0" fontId="10" fillId="41" borderId="0" applyNumberFormat="0" applyBorder="0" applyAlignment="0" applyProtection="0">
      <alignment vertical="center"/>
    </xf>
    <xf numFmtId="0" fontId="16" fillId="43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41" fillId="13" borderId="23" applyNumberFormat="0" applyAlignment="0" applyProtection="0">
      <alignment vertical="center"/>
    </xf>
    <xf numFmtId="0" fontId="27" fillId="23" borderId="14" applyNumberFormat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44" fillId="0" borderId="12" applyNumberFormat="0" applyFill="0" applyAlignment="0" applyProtection="0">
      <alignment vertical="center"/>
    </xf>
    <xf numFmtId="0" fontId="1" fillId="18" borderId="18" applyNumberFormat="0" applyFont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42" borderId="0" applyNumberFormat="0" applyBorder="0" applyAlignment="0" applyProtection="0">
      <alignment vertical="center"/>
    </xf>
    <xf numFmtId="0" fontId="21" fillId="13" borderId="15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11" borderId="14" applyNumberFormat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5" fillId="42" borderId="0" applyNumberFormat="0" applyBorder="0" applyAlignment="0" applyProtection="0">
      <alignment vertical="center"/>
    </xf>
    <xf numFmtId="0" fontId="32" fillId="0" borderId="19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0"/>
    <xf numFmtId="0" fontId="45" fillId="0" borderId="0" applyNumberForma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1" fillId="42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11" fillId="46" borderId="0" applyNumberFormat="0" applyBorder="0" applyAlignment="0" applyProtection="0">
      <alignment vertical="center"/>
    </xf>
    <xf numFmtId="0" fontId="19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9" fillId="49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46" fillId="0" borderId="16" applyNumberFormat="0" applyFill="0" applyAlignment="0" applyProtection="0">
      <alignment vertical="center"/>
    </xf>
    <xf numFmtId="0" fontId="47" fillId="21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49" fillId="23" borderId="25" applyNumberFormat="0" applyAlignment="0" applyProtection="0">
      <alignment vertical="center"/>
    </xf>
    <xf numFmtId="0" fontId="11" fillId="4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51" fillId="23" borderId="14" applyNumberForma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40" fillId="47" borderId="24" applyNumberFormat="0" applyFont="0" applyAlignment="0" applyProtection="0">
      <alignment vertical="center"/>
    </xf>
    <xf numFmtId="0" fontId="55" fillId="54" borderId="0" applyNumberFormat="0" applyBorder="0" applyAlignment="0" applyProtection="0">
      <alignment vertical="center"/>
    </xf>
    <xf numFmtId="0" fontId="23" fillId="42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50" fillId="51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23" fillId="43" borderId="0" applyNumberFormat="0" applyBorder="0" applyAlignment="0" applyProtection="0">
      <alignment vertical="center"/>
    </xf>
    <xf numFmtId="0" fontId="40" fillId="0" borderId="0">
      <alignment horizontal="center" vertical="center"/>
    </xf>
    <xf numFmtId="0" fontId="19" fillId="0" borderId="0"/>
    <xf numFmtId="0" fontId="10" fillId="52" borderId="0" applyNumberFormat="0" applyBorder="0" applyAlignment="0" applyProtection="0">
      <alignment vertical="center"/>
    </xf>
    <xf numFmtId="0" fontId="23" fillId="53" borderId="0" applyNumberFormat="0" applyBorder="0" applyAlignment="0" applyProtection="0">
      <alignment vertical="center"/>
    </xf>
    <xf numFmtId="0" fontId="15" fillId="50" borderId="0" applyNumberFormat="0" applyBorder="0" applyAlignment="0" applyProtection="0">
      <alignment vertical="center"/>
    </xf>
    <xf numFmtId="0" fontId="16" fillId="53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0" fontId="16" fillId="47" borderId="24" applyNumberFormat="0" applyFont="0" applyAlignment="0" applyProtection="0">
      <alignment vertical="center"/>
    </xf>
    <xf numFmtId="0" fontId="56" fillId="0" borderId="26" applyNumberFormat="0" applyFill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" fillId="0" borderId="0">
      <alignment vertical="center"/>
    </xf>
    <xf numFmtId="0" fontId="15" fillId="48" borderId="0" applyNumberFormat="0" applyBorder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42" fillId="11" borderId="14" applyNumberFormat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0" fillId="55" borderId="0" applyNumberFormat="0" applyBorder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61" fillId="27" borderId="0" applyNumberFormat="0" applyBorder="0" applyAlignment="0" applyProtection="0">
      <alignment vertical="center"/>
    </xf>
    <xf numFmtId="0" fontId="52" fillId="24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53" fillId="38" borderId="22" applyNumberFormat="0" applyAlignment="0" applyProtection="0">
      <alignment vertical="center"/>
    </xf>
    <xf numFmtId="0" fontId="59" fillId="23" borderId="25" applyNumberFormat="0" applyAlignment="0" applyProtection="0">
      <alignment vertical="center"/>
    </xf>
    <xf numFmtId="0" fontId="36" fillId="38" borderId="22" applyNumberFormat="0" applyAlignment="0" applyProtection="0">
      <alignment vertical="center"/>
    </xf>
    <xf numFmtId="0" fontId="54" fillId="21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50" borderId="0" applyNumberFormat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19" fillId="47" borderId="24" applyNumberFormat="0" applyFont="0" applyAlignment="0" applyProtection="0">
      <alignment vertical="center"/>
    </xf>
    <xf numFmtId="0" fontId="57" fillId="0" borderId="26" applyNumberFormat="0" applyFill="0" applyAlignment="0" applyProtection="0">
      <alignment vertical="center"/>
    </xf>
    <xf numFmtId="0" fontId="8" fillId="0" borderId="10" applyNumberFormat="0" applyFill="0" applyAlignment="0" applyProtection="0">
      <alignment vertical="center"/>
    </xf>
  </cellStyleXfs>
  <cellXfs count="37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0" xfId="0" applyFont="1"/>
    <xf numFmtId="0" fontId="2" fillId="0" borderId="0" xfId="59" applyFont="1" applyAlignment="1">
      <alignment horizontal="left" vertical="center" wrapText="1"/>
    </xf>
    <xf numFmtId="0" fontId="2" fillId="0" borderId="1" xfId="93" applyFont="1" applyBorder="1" applyAlignment="1">
      <alignment horizontal="center" vertical="center" wrapText="1"/>
    </xf>
    <xf numFmtId="0" fontId="2" fillId="0" borderId="1" xfId="93" applyFont="1" applyFill="1" applyBorder="1" applyAlignment="1">
      <alignment horizontal="center" vertical="center" wrapText="1"/>
    </xf>
    <xf numFmtId="0" fontId="3" fillId="0" borderId="1" xfId="93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 wrapText="1"/>
    </xf>
    <xf numFmtId="176" fontId="5" fillId="2" borderId="8" xfId="0" applyNumberFormat="1" applyFont="1" applyFill="1" applyBorder="1" applyAlignment="1">
      <alignment horizontal="center" vertical="center" wrapText="1"/>
    </xf>
    <xf numFmtId="43" fontId="3" fillId="0" borderId="0" xfId="59" applyNumberFormat="1" applyFont="1" applyAlignment="1">
      <alignment horizontal="center" vertical="center" wrapText="1"/>
    </xf>
    <xf numFmtId="0" fontId="3" fillId="0" borderId="1" xfId="93" applyNumberFormat="1" applyFont="1" applyBorder="1" applyAlignment="1">
      <alignment horizontal="center" vertical="center" wrapText="1"/>
    </xf>
    <xf numFmtId="43" fontId="3" fillId="0" borderId="1" xfId="40" applyNumberFormat="1" applyFont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176" fontId="5" fillId="2" borderId="2" xfId="0" applyNumberFormat="1" applyFont="1" applyFill="1" applyBorder="1" applyAlignment="1">
      <alignment horizontal="center" vertical="center" wrapText="1"/>
    </xf>
    <xf numFmtId="176" fontId="5" fillId="2" borderId="9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177" fontId="1" fillId="0" borderId="2" xfId="0" applyNumberFormat="1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7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</cellXfs>
  <cellStyles count="129">
    <cellStyle name="常规" xfId="0" builtinId="0"/>
    <cellStyle name="标题 3 2 6 2" xfId="1"/>
    <cellStyle name="强调文字颜色 6 2" xfId="2"/>
    <cellStyle name="20% - 强调文字颜色 2 2 2" xfId="3"/>
    <cellStyle name="60% - 强调文字颜色 1 2" xfId="4"/>
    <cellStyle name="40% - 强调文字颜色 3" xfId="5" builtinId="39"/>
    <cellStyle name="警告文本 2 3 2" xfId="6"/>
    <cellStyle name="标题 4 2 3 2" xfId="7"/>
    <cellStyle name="20% - 强调文字颜色 4 2 6 3" xfId="8"/>
    <cellStyle name="输入" xfId="9" builtinId="20"/>
    <cellStyle name="强调文字颜色 6" xfId="10" builtinId="49"/>
    <cellStyle name="60% - 强调文字颜色 4 2 2 2" xfId="11"/>
    <cellStyle name="20% - 强调文字颜色 4" xfId="12" builtinId="42"/>
    <cellStyle name="40% - 强调文字颜色 5 2 3" xfId="13"/>
    <cellStyle name="20% - 强调文字颜色 6 2" xfId="14"/>
    <cellStyle name="40% - 强调文字颜色 2" xfId="15" builtinId="35"/>
    <cellStyle name="强调文字颜色 3" xfId="16" builtinId="37"/>
    <cellStyle name="60% - 强调文字颜色 2" xfId="17" builtinId="36"/>
    <cellStyle name="60% - 强调文字颜色 5" xfId="18" builtinId="48"/>
    <cellStyle name="20% - 强调文字颜色 2" xfId="19" builtinId="34"/>
    <cellStyle name="标题" xfId="20" builtinId="15"/>
    <cellStyle name="已访问的超链接" xfId="21" builtinId="9"/>
    <cellStyle name="标题 3" xfId="22" builtinId="18"/>
    <cellStyle name="检查单元格" xfId="23" builtinId="23"/>
    <cellStyle name="强调文字颜色 4" xfId="24" builtinId="41"/>
    <cellStyle name="20% - 强调文字颜色 1 2 6 3" xfId="25"/>
    <cellStyle name="60% - 强调文字颜色 3 2 4" xfId="26"/>
    <cellStyle name="输出" xfId="27" builtinId="21"/>
    <cellStyle name="计算 2 3 2" xfId="28"/>
    <cellStyle name="40% - 强调文字颜色 6" xfId="29" builtinId="51"/>
    <cellStyle name="20% - 强调文字颜色 3" xfId="30" builtinId="38"/>
    <cellStyle name="解释性文本" xfId="31" builtinId="53"/>
    <cellStyle name="标题 1" xfId="32" builtinId="16"/>
    <cellStyle name="注释" xfId="33" builtinId="10"/>
    <cellStyle name="链接单元格" xfId="34" builtinId="24"/>
    <cellStyle name="60% - 强调文字颜色 3" xfId="35" builtinId="40"/>
    <cellStyle name="好" xfId="36" builtinId="26"/>
    <cellStyle name="超链接" xfId="37" builtinId="8"/>
    <cellStyle name="40% - 强调文字颜色 2 2 2" xfId="38"/>
    <cellStyle name="计算" xfId="39" builtinId="22"/>
    <cellStyle name="千位分隔" xfId="40" builtinId="3"/>
    <cellStyle name="输入 2 2" xfId="41"/>
    <cellStyle name="40% - 强调文字颜色 3 2 2" xfId="42"/>
    <cellStyle name="40% - 强调文字颜色 4" xfId="43" builtinId="43"/>
    <cellStyle name="强调文字颜色 5" xfId="44" builtinId="45"/>
    <cellStyle name="60% - 强调文字颜色 2 2" xfId="45"/>
    <cellStyle name="汇总" xfId="46" builtinId="25"/>
    <cellStyle name="强调文字颜色 2" xfId="47" builtinId="33"/>
    <cellStyle name="20% - 强调文字颜色 6" xfId="48" builtinId="50"/>
    <cellStyle name="警告文本" xfId="49" builtinId="11"/>
    <cellStyle name="20% - 强调文字颜色 5" xfId="50" builtinId="46"/>
    <cellStyle name="解释性文本 2 4" xfId="51"/>
    <cellStyle name="适中 2 3" xfId="52"/>
    <cellStyle name="60% - 强调文字颜色 4" xfId="53" builtinId="44"/>
    <cellStyle name="40% - 强调文字颜色 1" xfId="54" builtinId="31"/>
    <cellStyle name="60% - 强调文字颜色 6 2" xfId="55"/>
    <cellStyle name="标题 2 2 6 2" xfId="56"/>
    <cellStyle name="20% - 强调文字颜色 3 2" xfId="57"/>
    <cellStyle name="链接单元格 2 5" xfId="58"/>
    <cellStyle name="常规 3" xfId="59"/>
    <cellStyle name="标题 5 6" xfId="60"/>
    <cellStyle name="货币[0]" xfId="61" builtinId="7"/>
    <cellStyle name="标题 2 2 3 2" xfId="62"/>
    <cellStyle name="60% - 强调文字颜色 2 2 2" xfId="63"/>
    <cellStyle name="40% - 强调文字颜色 4 2" xfId="64"/>
    <cellStyle name="强调文字颜色 3 2 6 3" xfId="65"/>
    <cellStyle name="常规 13 5" xfId="66"/>
    <cellStyle name="千位分隔[0]" xfId="67" builtinId="6"/>
    <cellStyle name="40% - 强调文字颜色 6 2 2" xfId="68"/>
    <cellStyle name="20% - 强调文字颜色 1" xfId="69" builtinId="30"/>
    <cellStyle name="好 2 2" xfId="70"/>
    <cellStyle name="60% - 强调文字颜色 6 2 6 3" xfId="71"/>
    <cellStyle name="汇总 2 5" xfId="72"/>
    <cellStyle name="差 2 3 2" xfId="73"/>
    <cellStyle name="60% - 强调文字颜色 3 2 3 2" xfId="74"/>
    <cellStyle name="输出 2" xfId="75"/>
    <cellStyle name="60% - 强调文字颜色 5 2 2 2" xfId="76"/>
    <cellStyle name="标题 4 2 6 2" xfId="77"/>
    <cellStyle name="40% - 强调文字颜色 5" xfId="78" builtinId="47"/>
    <cellStyle name="计算 2 2 2" xfId="79"/>
    <cellStyle name="标题 4" xfId="80" builtinId="19"/>
    <cellStyle name="注释 2 2" xfId="81"/>
    <cellStyle name="适中" xfId="82" builtinId="28"/>
    <cellStyle name="40% - 强调文字颜色 2 2" xfId="83"/>
    <cellStyle name="20% - 强调文字颜色 6 2 2" xfId="84"/>
    <cellStyle name="差" xfId="85" builtinId="27"/>
    <cellStyle name="20% - 强调文字颜色 2 2 3 2" xfId="86"/>
    <cellStyle name="40% - 强调文字颜色 6 2" xfId="87"/>
    <cellStyle name="标题 2" xfId="88" builtinId="17"/>
    <cellStyle name="40% - 强调文字颜色 1 2 3 2" xfId="89"/>
    <cellStyle name="20% - 强调文字颜色 3 2 2" xfId="90"/>
    <cellStyle name="20% - 强调文字颜色 1 2" xfId="91"/>
    <cellStyle name="常规 2 20 3" xfId="92"/>
    <cellStyle name="常规 3 3 2" xfId="93"/>
    <cellStyle name="强调文字颜色 1" xfId="94" builtinId="29"/>
    <cellStyle name="20% - 强调文字颜色 5 2" xfId="95"/>
    <cellStyle name="强调文字颜色 1 2" xfId="96"/>
    <cellStyle name="20% - 强调文字颜色 5 2 2" xfId="97"/>
    <cellStyle name="40% - 强调文字颜色 3 2" xfId="98"/>
    <cellStyle name="货币" xfId="99" builtinId="4"/>
    <cellStyle name="注释 2 4" xfId="100"/>
    <cellStyle name="标题 1 2 4" xfId="101"/>
    <cellStyle name="60% - 强调文字颜色 4 2" xfId="102"/>
    <cellStyle name="常规 2 19 5 2 9" xfId="103"/>
    <cellStyle name="60% - 强调文字颜色 5 2" xfId="104"/>
    <cellStyle name="标题 3 2" xfId="105"/>
    <cellStyle name="百分比" xfId="106" builtinId="5"/>
    <cellStyle name="输入 2" xfId="107"/>
    <cellStyle name="强调文字颜色 6 2 6 3" xfId="108"/>
    <cellStyle name="强调文字颜色 2 2 4" xfId="109"/>
    <cellStyle name="60% - 强调文字颜色 6" xfId="110" builtinId="52"/>
    <cellStyle name="千位分隔 2" xfId="111"/>
    <cellStyle name="强调文字颜色 2 2" xfId="112"/>
    <cellStyle name="强调文字颜色 3 2" xfId="113"/>
    <cellStyle name="60% - 强调文字颜色 1" xfId="114" builtinId="32"/>
    <cellStyle name="汇总 2" xfId="115"/>
    <cellStyle name="好 2" xfId="116"/>
    <cellStyle name="适中 2 3 2" xfId="117"/>
    <cellStyle name="警告文本 2 4" xfId="118"/>
    <cellStyle name="检查单元格 2" xfId="119"/>
    <cellStyle name="输出 2 5" xfId="120"/>
    <cellStyle name="检查单元格 2 2" xfId="121"/>
    <cellStyle name="差 2 2" xfId="122"/>
    <cellStyle name="60% - 强调文字颜色 1 2 4" xfId="123"/>
    <cellStyle name="强调文字颜色 1 2 5" xfId="124"/>
    <cellStyle name="解释性文本 2" xfId="125"/>
    <cellStyle name="注释 2" xfId="126"/>
    <cellStyle name="标题 1 2" xfId="127"/>
    <cellStyle name="链接单元格 2" xfId="128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2"/>
  <sheetViews>
    <sheetView tabSelected="1" workbookViewId="0">
      <selection activeCell="H6" sqref="H6"/>
    </sheetView>
  </sheetViews>
  <sheetFormatPr defaultColWidth="9" defaultRowHeight="28.35" customHeight="1"/>
  <cols>
    <col min="1" max="1" width="4.4" style="1" customWidth="1"/>
    <col min="2" max="2" width="8.5" style="2" customWidth="1"/>
    <col min="3" max="3" width="5.5" style="1" customWidth="1"/>
    <col min="4" max="4" width="6.4" style="1" customWidth="1"/>
    <col min="5" max="6" width="9.8" style="1" customWidth="1"/>
    <col min="7" max="8" width="9.4" style="1" customWidth="1"/>
    <col min="9" max="9" width="10.9" style="1" customWidth="1"/>
    <col min="10" max="10" width="15.4" style="3" customWidth="1"/>
    <col min="11" max="11" width="29.1" style="1" customWidth="1"/>
    <col min="12" max="16384" width="9" style="4"/>
  </cols>
  <sheetData>
    <row r="1" ht="31.5" customHeight="1" spans="1:11">
      <c r="A1" s="5" t="s">
        <v>0</v>
      </c>
      <c r="B1" s="5"/>
      <c r="C1" s="5"/>
      <c r="D1" s="5"/>
      <c r="E1" s="5"/>
      <c r="F1" s="5"/>
      <c r="G1" s="5"/>
      <c r="H1" s="5"/>
      <c r="I1" s="5"/>
      <c r="J1" s="22" t="s">
        <v>1</v>
      </c>
      <c r="K1" s="22"/>
    </row>
    <row r="2" ht="36.75" customHeight="1" spans="1:11">
      <c r="A2" s="6" t="s">
        <v>2</v>
      </c>
      <c r="B2" s="7" t="s">
        <v>3</v>
      </c>
      <c r="C2" s="8" t="s">
        <v>4</v>
      </c>
      <c r="D2" s="8" t="s">
        <v>5</v>
      </c>
      <c r="E2" s="8" t="s">
        <v>6</v>
      </c>
      <c r="F2" s="8" t="s">
        <v>7</v>
      </c>
      <c r="G2" s="8" t="s">
        <v>8</v>
      </c>
      <c r="H2" s="8" t="s">
        <v>9</v>
      </c>
      <c r="I2" s="8" t="s">
        <v>10</v>
      </c>
      <c r="J2" s="23" t="s">
        <v>11</v>
      </c>
      <c r="K2" s="24" t="s">
        <v>12</v>
      </c>
    </row>
    <row r="3" customHeight="1" spans="1:11">
      <c r="A3" s="9">
        <v>1</v>
      </c>
      <c r="B3" s="10" t="s">
        <v>13</v>
      </c>
      <c r="C3" s="11">
        <v>1</v>
      </c>
      <c r="D3" s="12" t="s">
        <v>14</v>
      </c>
      <c r="E3" s="12" t="s">
        <v>15</v>
      </c>
      <c r="F3" s="12" t="s">
        <v>16</v>
      </c>
      <c r="G3" s="12" t="s">
        <v>17</v>
      </c>
      <c r="H3" s="12" t="s">
        <v>18</v>
      </c>
      <c r="I3" s="11" t="s">
        <v>19</v>
      </c>
      <c r="J3" s="25">
        <v>1.5</v>
      </c>
      <c r="K3" s="26">
        <f>SUM(1500*J3)</f>
        <v>2250</v>
      </c>
    </row>
    <row r="4" customHeight="1" spans="1:11">
      <c r="A4" s="13"/>
      <c r="B4" s="14"/>
      <c r="C4" s="11">
        <v>2</v>
      </c>
      <c r="D4" s="12" t="s">
        <v>20</v>
      </c>
      <c r="E4" s="12" t="s">
        <v>15</v>
      </c>
      <c r="F4" s="12" t="s">
        <v>16</v>
      </c>
      <c r="G4" s="12" t="s">
        <v>21</v>
      </c>
      <c r="H4" s="12" t="s">
        <v>22</v>
      </c>
      <c r="I4" s="11" t="s">
        <v>23</v>
      </c>
      <c r="J4" s="27">
        <v>1.5</v>
      </c>
      <c r="K4" s="26">
        <f t="shared" ref="K4:K11" si="0">SUM(1500*J4)</f>
        <v>2250</v>
      </c>
    </row>
    <row r="5" customHeight="1" spans="1:11">
      <c r="A5" s="13"/>
      <c r="B5" s="14"/>
      <c r="C5" s="11">
        <v>3</v>
      </c>
      <c r="D5" s="12" t="s">
        <v>24</v>
      </c>
      <c r="E5" s="12" t="s">
        <v>15</v>
      </c>
      <c r="F5" s="12" t="s">
        <v>16</v>
      </c>
      <c r="G5" s="12" t="s">
        <v>25</v>
      </c>
      <c r="H5" s="12" t="s">
        <v>26</v>
      </c>
      <c r="I5" s="11" t="s">
        <v>27</v>
      </c>
      <c r="J5" s="27">
        <v>3</v>
      </c>
      <c r="K5" s="26">
        <f t="shared" si="0"/>
        <v>4500</v>
      </c>
    </row>
    <row r="6" customHeight="1" spans="1:11">
      <c r="A6" s="13"/>
      <c r="B6" s="14"/>
      <c r="C6" s="11">
        <v>4</v>
      </c>
      <c r="D6" s="12" t="s">
        <v>28</v>
      </c>
      <c r="E6" s="12" t="s">
        <v>15</v>
      </c>
      <c r="F6" s="12" t="s">
        <v>16</v>
      </c>
      <c r="G6" s="12" t="s">
        <v>25</v>
      </c>
      <c r="H6" s="12" t="s">
        <v>29</v>
      </c>
      <c r="I6" s="11" t="s">
        <v>27</v>
      </c>
      <c r="J6" s="27">
        <v>2</v>
      </c>
      <c r="K6" s="26">
        <f t="shared" si="0"/>
        <v>3000</v>
      </c>
    </row>
    <row r="7" customHeight="1" spans="1:11">
      <c r="A7" s="13"/>
      <c r="B7" s="14"/>
      <c r="C7" s="11">
        <v>5</v>
      </c>
      <c r="D7" s="12" t="s">
        <v>30</v>
      </c>
      <c r="E7" s="12" t="s">
        <v>15</v>
      </c>
      <c r="F7" s="12" t="s">
        <v>16</v>
      </c>
      <c r="G7" s="12" t="s">
        <v>31</v>
      </c>
      <c r="H7" s="12" t="s">
        <v>32</v>
      </c>
      <c r="I7" s="11" t="s">
        <v>33</v>
      </c>
      <c r="J7" s="27">
        <v>1</v>
      </c>
      <c r="K7" s="26">
        <f t="shared" si="0"/>
        <v>1500</v>
      </c>
    </row>
    <row r="8" customHeight="1" spans="1:11">
      <c r="A8" s="13"/>
      <c r="B8" s="14"/>
      <c r="C8" s="11">
        <v>6</v>
      </c>
      <c r="D8" s="12" t="s">
        <v>34</v>
      </c>
      <c r="E8" s="12" t="s">
        <v>15</v>
      </c>
      <c r="F8" s="12" t="s">
        <v>16</v>
      </c>
      <c r="G8" s="12" t="s">
        <v>31</v>
      </c>
      <c r="H8" s="12" t="s">
        <v>32</v>
      </c>
      <c r="I8" s="11" t="s">
        <v>33</v>
      </c>
      <c r="J8" s="27">
        <v>1</v>
      </c>
      <c r="K8" s="26">
        <f t="shared" si="0"/>
        <v>1500</v>
      </c>
    </row>
    <row r="9" customHeight="1" spans="1:11">
      <c r="A9" s="13"/>
      <c r="B9" s="14"/>
      <c r="C9" s="11">
        <v>7</v>
      </c>
      <c r="D9" s="12" t="s">
        <v>35</v>
      </c>
      <c r="E9" s="12" t="s">
        <v>15</v>
      </c>
      <c r="F9" s="12" t="s">
        <v>36</v>
      </c>
      <c r="G9" s="12" t="s">
        <v>37</v>
      </c>
      <c r="H9" s="12" t="s">
        <v>29</v>
      </c>
      <c r="I9" s="11" t="s">
        <v>38</v>
      </c>
      <c r="J9" s="27">
        <v>0.5</v>
      </c>
      <c r="K9" s="26">
        <f t="shared" si="0"/>
        <v>750</v>
      </c>
    </row>
    <row r="10" customHeight="1" spans="1:11">
      <c r="A10" s="13"/>
      <c r="B10" s="14"/>
      <c r="C10" s="11">
        <v>8</v>
      </c>
      <c r="D10" s="12" t="s">
        <v>39</v>
      </c>
      <c r="E10" s="12" t="s">
        <v>15</v>
      </c>
      <c r="F10" s="12" t="s">
        <v>36</v>
      </c>
      <c r="G10" s="12" t="s">
        <v>40</v>
      </c>
      <c r="H10" s="12" t="s">
        <v>29</v>
      </c>
      <c r="I10" s="11" t="s">
        <v>41</v>
      </c>
      <c r="J10" s="27">
        <v>0.5</v>
      </c>
      <c r="K10" s="26">
        <f t="shared" si="0"/>
        <v>750</v>
      </c>
    </row>
    <row r="11" customHeight="1" spans="1:11">
      <c r="A11" s="15"/>
      <c r="B11" s="16"/>
      <c r="C11" s="11">
        <v>9</v>
      </c>
      <c r="D11" s="12" t="s">
        <v>42</v>
      </c>
      <c r="E11" s="12" t="s">
        <v>15</v>
      </c>
      <c r="F11" s="12" t="s">
        <v>16</v>
      </c>
      <c r="G11" s="12" t="s">
        <v>31</v>
      </c>
      <c r="H11" s="12" t="s">
        <v>32</v>
      </c>
      <c r="I11" s="11" t="s">
        <v>33</v>
      </c>
      <c r="J11" s="27">
        <v>1</v>
      </c>
      <c r="K11" s="26">
        <f t="shared" si="0"/>
        <v>1500</v>
      </c>
    </row>
    <row r="12" customHeight="1" spans="1:11">
      <c r="A12" s="17" t="s">
        <v>43</v>
      </c>
      <c r="B12" s="18"/>
      <c r="C12" s="17" t="s">
        <v>44</v>
      </c>
      <c r="D12" s="19"/>
      <c r="E12" s="19"/>
      <c r="F12" s="19"/>
      <c r="G12" s="19"/>
      <c r="H12" s="19"/>
      <c r="I12" s="19"/>
      <c r="J12" s="18"/>
      <c r="K12" s="28">
        <f>SUM(K3:K11)</f>
        <v>18000</v>
      </c>
    </row>
    <row r="13" customHeight="1" spans="1:11">
      <c r="A13" s="9">
        <v>2</v>
      </c>
      <c r="B13" s="10" t="s">
        <v>45</v>
      </c>
      <c r="C13" s="11">
        <v>1</v>
      </c>
      <c r="D13" s="20" t="s">
        <v>46</v>
      </c>
      <c r="E13" s="21" t="s">
        <v>15</v>
      </c>
      <c r="F13" s="21" t="s">
        <v>16</v>
      </c>
      <c r="G13" s="21" t="s">
        <v>47</v>
      </c>
      <c r="H13" s="21" t="s">
        <v>48</v>
      </c>
      <c r="I13" s="11" t="s">
        <v>49</v>
      </c>
      <c r="J13" s="27">
        <v>4</v>
      </c>
      <c r="K13" s="26">
        <f>SUM(1500*J13)</f>
        <v>6000</v>
      </c>
    </row>
    <row r="14" customHeight="1" spans="1:11">
      <c r="A14" s="13"/>
      <c r="B14" s="14"/>
      <c r="C14" s="11">
        <v>2</v>
      </c>
      <c r="D14" s="20" t="s">
        <v>50</v>
      </c>
      <c r="E14" s="21" t="s">
        <v>15</v>
      </c>
      <c r="F14" s="21" t="s">
        <v>16</v>
      </c>
      <c r="G14" s="21" t="s">
        <v>47</v>
      </c>
      <c r="H14" s="21" t="s">
        <v>48</v>
      </c>
      <c r="I14" s="11" t="s">
        <v>49</v>
      </c>
      <c r="J14" s="27">
        <v>4</v>
      </c>
      <c r="K14" s="26">
        <f t="shared" ref="K14:K45" si="1">SUM(1500*J14)</f>
        <v>6000</v>
      </c>
    </row>
    <row r="15" customHeight="1" spans="1:11">
      <c r="A15" s="13"/>
      <c r="B15" s="14"/>
      <c r="C15" s="11">
        <v>3</v>
      </c>
      <c r="D15" s="20" t="s">
        <v>51</v>
      </c>
      <c r="E15" s="21" t="s">
        <v>15</v>
      </c>
      <c r="F15" s="21" t="s">
        <v>16</v>
      </c>
      <c r="G15" s="21" t="s">
        <v>47</v>
      </c>
      <c r="H15" s="21" t="s">
        <v>48</v>
      </c>
      <c r="I15" s="11" t="s">
        <v>52</v>
      </c>
      <c r="J15" s="27">
        <v>2</v>
      </c>
      <c r="K15" s="26">
        <f t="shared" si="1"/>
        <v>3000</v>
      </c>
    </row>
    <row r="16" customHeight="1" spans="1:11">
      <c r="A16" s="13"/>
      <c r="B16" s="14"/>
      <c r="C16" s="11">
        <v>4</v>
      </c>
      <c r="D16" s="20" t="s">
        <v>53</v>
      </c>
      <c r="E16" s="21" t="s">
        <v>15</v>
      </c>
      <c r="F16" s="21" t="s">
        <v>16</v>
      </c>
      <c r="G16" s="21" t="s">
        <v>54</v>
      </c>
      <c r="H16" s="21" t="s">
        <v>55</v>
      </c>
      <c r="I16" s="11" t="s">
        <v>56</v>
      </c>
      <c r="J16" s="27">
        <v>4</v>
      </c>
      <c r="K16" s="26">
        <f t="shared" si="1"/>
        <v>6000</v>
      </c>
    </row>
    <row r="17" customHeight="1" spans="1:11">
      <c r="A17" s="13"/>
      <c r="B17" s="14"/>
      <c r="C17" s="11">
        <v>5</v>
      </c>
      <c r="D17" s="20" t="s">
        <v>57</v>
      </c>
      <c r="E17" s="21" t="s">
        <v>15</v>
      </c>
      <c r="F17" s="21" t="s">
        <v>16</v>
      </c>
      <c r="G17" s="21" t="s">
        <v>47</v>
      </c>
      <c r="H17" s="21" t="s">
        <v>55</v>
      </c>
      <c r="I17" s="11" t="s">
        <v>49</v>
      </c>
      <c r="J17" s="27">
        <v>4</v>
      </c>
      <c r="K17" s="26">
        <f t="shared" si="1"/>
        <v>6000</v>
      </c>
    </row>
    <row r="18" customHeight="1" spans="1:11">
      <c r="A18" s="13"/>
      <c r="B18" s="14"/>
      <c r="C18" s="11">
        <v>6</v>
      </c>
      <c r="D18" s="20" t="s">
        <v>58</v>
      </c>
      <c r="E18" s="21" t="s">
        <v>15</v>
      </c>
      <c r="F18" s="21" t="s">
        <v>16</v>
      </c>
      <c r="G18" s="21" t="s">
        <v>59</v>
      </c>
      <c r="H18" s="21" t="s">
        <v>55</v>
      </c>
      <c r="I18" s="11" t="s">
        <v>60</v>
      </c>
      <c r="J18" s="27">
        <v>4</v>
      </c>
      <c r="K18" s="26">
        <f t="shared" si="1"/>
        <v>6000</v>
      </c>
    </row>
    <row r="19" customHeight="1" spans="1:11">
      <c r="A19" s="13"/>
      <c r="B19" s="14"/>
      <c r="C19" s="11">
        <v>7</v>
      </c>
      <c r="D19" s="20" t="s">
        <v>61</v>
      </c>
      <c r="E19" s="21" t="s">
        <v>15</v>
      </c>
      <c r="F19" s="21" t="s">
        <v>16</v>
      </c>
      <c r="G19" s="21" t="s">
        <v>62</v>
      </c>
      <c r="H19" s="21" t="s">
        <v>63</v>
      </c>
      <c r="I19" s="11" t="s">
        <v>64</v>
      </c>
      <c r="J19" s="27">
        <v>4.5</v>
      </c>
      <c r="K19" s="26">
        <f t="shared" si="1"/>
        <v>6750</v>
      </c>
    </row>
    <row r="20" customHeight="1" spans="1:11">
      <c r="A20" s="13"/>
      <c r="B20" s="14"/>
      <c r="C20" s="11">
        <v>8</v>
      </c>
      <c r="D20" s="20" t="s">
        <v>65</v>
      </c>
      <c r="E20" s="21" t="s">
        <v>15</v>
      </c>
      <c r="F20" s="21" t="s">
        <v>16</v>
      </c>
      <c r="G20" s="21" t="s">
        <v>59</v>
      </c>
      <c r="H20" s="21" t="s">
        <v>55</v>
      </c>
      <c r="I20" s="11" t="s">
        <v>60</v>
      </c>
      <c r="J20" s="27">
        <v>4.5</v>
      </c>
      <c r="K20" s="26">
        <f t="shared" si="1"/>
        <v>6750</v>
      </c>
    </row>
    <row r="21" customHeight="1" spans="1:11">
      <c r="A21" s="13"/>
      <c r="B21" s="14"/>
      <c r="C21" s="11">
        <v>9</v>
      </c>
      <c r="D21" s="20" t="s">
        <v>66</v>
      </c>
      <c r="E21" s="21" t="s">
        <v>15</v>
      </c>
      <c r="F21" s="21" t="s">
        <v>16</v>
      </c>
      <c r="G21" s="21" t="s">
        <v>59</v>
      </c>
      <c r="H21" s="21" t="s">
        <v>55</v>
      </c>
      <c r="I21" s="11" t="s">
        <v>60</v>
      </c>
      <c r="J21" s="27">
        <v>4</v>
      </c>
      <c r="K21" s="26">
        <f t="shared" si="1"/>
        <v>6000</v>
      </c>
    </row>
    <row r="22" customHeight="1" spans="1:11">
      <c r="A22" s="13"/>
      <c r="B22" s="14"/>
      <c r="C22" s="11">
        <v>10</v>
      </c>
      <c r="D22" s="20" t="s">
        <v>67</v>
      </c>
      <c r="E22" s="21" t="s">
        <v>15</v>
      </c>
      <c r="F22" s="21" t="s">
        <v>16</v>
      </c>
      <c r="G22" s="21" t="s">
        <v>59</v>
      </c>
      <c r="H22" s="21" t="s">
        <v>55</v>
      </c>
      <c r="I22" s="11" t="s">
        <v>68</v>
      </c>
      <c r="J22" s="27">
        <v>2</v>
      </c>
      <c r="K22" s="26">
        <f t="shared" si="1"/>
        <v>3000</v>
      </c>
    </row>
    <row r="23" customHeight="1" spans="1:11">
      <c r="A23" s="13"/>
      <c r="B23" s="14"/>
      <c r="C23" s="11">
        <v>11</v>
      </c>
      <c r="D23" s="20" t="s">
        <v>69</v>
      </c>
      <c r="E23" s="21" t="s">
        <v>15</v>
      </c>
      <c r="F23" s="21" t="s">
        <v>16</v>
      </c>
      <c r="G23" s="21" t="s">
        <v>59</v>
      </c>
      <c r="H23" s="21" t="s">
        <v>55</v>
      </c>
      <c r="I23" s="11" t="s">
        <v>60</v>
      </c>
      <c r="J23" s="27">
        <v>4.5</v>
      </c>
      <c r="K23" s="26">
        <f t="shared" si="1"/>
        <v>6750</v>
      </c>
    </row>
    <row r="24" customHeight="1" spans="1:11">
      <c r="A24" s="13"/>
      <c r="B24" s="14"/>
      <c r="C24" s="11">
        <v>12</v>
      </c>
      <c r="D24" s="20" t="s">
        <v>70</v>
      </c>
      <c r="E24" s="21" t="s">
        <v>15</v>
      </c>
      <c r="F24" s="21" t="s">
        <v>16</v>
      </c>
      <c r="G24" s="21" t="s">
        <v>59</v>
      </c>
      <c r="H24" s="21" t="s">
        <v>55</v>
      </c>
      <c r="I24" s="11" t="s">
        <v>60</v>
      </c>
      <c r="J24" s="27">
        <v>4</v>
      </c>
      <c r="K24" s="26">
        <f t="shared" si="1"/>
        <v>6000</v>
      </c>
    </row>
    <row r="25" customHeight="1" spans="1:11">
      <c r="A25" s="13"/>
      <c r="B25" s="14"/>
      <c r="C25" s="11">
        <v>13</v>
      </c>
      <c r="D25" s="20" t="s">
        <v>71</v>
      </c>
      <c r="E25" s="21" t="s">
        <v>15</v>
      </c>
      <c r="F25" s="21" t="s">
        <v>16</v>
      </c>
      <c r="G25" s="21" t="s">
        <v>59</v>
      </c>
      <c r="H25" s="21" t="s">
        <v>55</v>
      </c>
      <c r="I25" s="11" t="s">
        <v>60</v>
      </c>
      <c r="J25" s="27">
        <v>4</v>
      </c>
      <c r="K25" s="26">
        <f t="shared" si="1"/>
        <v>6000</v>
      </c>
    </row>
    <row r="26" customHeight="1" spans="1:11">
      <c r="A26" s="13"/>
      <c r="B26" s="14"/>
      <c r="C26" s="11">
        <v>14</v>
      </c>
      <c r="D26" s="20" t="s">
        <v>72</v>
      </c>
      <c r="E26" s="21" t="s">
        <v>15</v>
      </c>
      <c r="F26" s="21" t="s">
        <v>16</v>
      </c>
      <c r="G26" s="21" t="s">
        <v>59</v>
      </c>
      <c r="H26" s="21" t="s">
        <v>55</v>
      </c>
      <c r="I26" s="11" t="s">
        <v>60</v>
      </c>
      <c r="J26" s="27">
        <v>3.5</v>
      </c>
      <c r="K26" s="26">
        <f t="shared" si="1"/>
        <v>5250</v>
      </c>
    </row>
    <row r="27" customHeight="1" spans="1:11">
      <c r="A27" s="13"/>
      <c r="B27" s="14"/>
      <c r="C27" s="11">
        <v>15</v>
      </c>
      <c r="D27" s="20" t="s">
        <v>73</v>
      </c>
      <c r="E27" s="21" t="s">
        <v>15</v>
      </c>
      <c r="F27" s="21" t="s">
        <v>16</v>
      </c>
      <c r="G27" s="21" t="s">
        <v>59</v>
      </c>
      <c r="H27" s="21" t="s">
        <v>55</v>
      </c>
      <c r="I27" s="11" t="s">
        <v>60</v>
      </c>
      <c r="J27" s="27">
        <v>4.5</v>
      </c>
      <c r="K27" s="26">
        <f t="shared" si="1"/>
        <v>6750</v>
      </c>
    </row>
    <row r="28" customHeight="1" spans="1:11">
      <c r="A28" s="13"/>
      <c r="B28" s="14"/>
      <c r="C28" s="11">
        <v>16</v>
      </c>
      <c r="D28" s="20" t="s">
        <v>74</v>
      </c>
      <c r="E28" s="21" t="s">
        <v>15</v>
      </c>
      <c r="F28" s="21" t="s">
        <v>16</v>
      </c>
      <c r="G28" s="21" t="s">
        <v>62</v>
      </c>
      <c r="H28" s="21" t="s">
        <v>48</v>
      </c>
      <c r="I28" s="11" t="s">
        <v>64</v>
      </c>
      <c r="J28" s="27">
        <v>4</v>
      </c>
      <c r="K28" s="26">
        <f t="shared" si="1"/>
        <v>6000</v>
      </c>
    </row>
    <row r="29" customHeight="1" spans="1:11">
      <c r="A29" s="13"/>
      <c r="B29" s="14"/>
      <c r="C29" s="11">
        <v>17</v>
      </c>
      <c r="D29" s="20" t="s">
        <v>75</v>
      </c>
      <c r="E29" s="21" t="s">
        <v>15</v>
      </c>
      <c r="F29" s="21" t="s">
        <v>16</v>
      </c>
      <c r="G29" s="21" t="s">
        <v>47</v>
      </c>
      <c r="H29" s="21" t="s">
        <v>48</v>
      </c>
      <c r="I29" s="11" t="s">
        <v>49</v>
      </c>
      <c r="J29" s="27">
        <v>3.5</v>
      </c>
      <c r="K29" s="26">
        <f t="shared" si="1"/>
        <v>5250</v>
      </c>
    </row>
    <row r="30" customHeight="1" spans="1:11">
      <c r="A30" s="13"/>
      <c r="B30" s="14"/>
      <c r="C30" s="11">
        <v>18</v>
      </c>
      <c r="D30" s="20" t="s">
        <v>76</v>
      </c>
      <c r="E30" s="21" t="s">
        <v>15</v>
      </c>
      <c r="F30" s="21" t="s">
        <v>16</v>
      </c>
      <c r="G30" s="21" t="s">
        <v>47</v>
      </c>
      <c r="H30" s="21" t="s">
        <v>48</v>
      </c>
      <c r="I30" s="11" t="s">
        <v>49</v>
      </c>
      <c r="J30" s="27">
        <v>4.5</v>
      </c>
      <c r="K30" s="26">
        <f t="shared" si="1"/>
        <v>6750</v>
      </c>
    </row>
    <row r="31" customHeight="1" spans="1:11">
      <c r="A31" s="13"/>
      <c r="B31" s="14"/>
      <c r="C31" s="11">
        <v>19</v>
      </c>
      <c r="D31" s="20" t="s">
        <v>77</v>
      </c>
      <c r="E31" s="21" t="s">
        <v>15</v>
      </c>
      <c r="F31" s="21" t="s">
        <v>78</v>
      </c>
      <c r="G31" s="21" t="s">
        <v>79</v>
      </c>
      <c r="H31" s="21" t="s">
        <v>80</v>
      </c>
      <c r="I31" s="11" t="s">
        <v>60</v>
      </c>
      <c r="J31" s="27">
        <v>3.5</v>
      </c>
      <c r="K31" s="26">
        <f t="shared" si="1"/>
        <v>5250</v>
      </c>
    </row>
    <row r="32" customHeight="1" spans="1:11">
      <c r="A32" s="13"/>
      <c r="B32" s="14"/>
      <c r="C32" s="11">
        <v>20</v>
      </c>
      <c r="D32" s="20" t="s">
        <v>81</v>
      </c>
      <c r="E32" s="21" t="s">
        <v>15</v>
      </c>
      <c r="F32" s="21" t="s">
        <v>16</v>
      </c>
      <c r="G32" s="21" t="s">
        <v>54</v>
      </c>
      <c r="H32" s="21" t="s">
        <v>48</v>
      </c>
      <c r="I32" s="11" t="s">
        <v>56</v>
      </c>
      <c r="J32" s="27">
        <v>4</v>
      </c>
      <c r="K32" s="26">
        <f t="shared" si="1"/>
        <v>6000</v>
      </c>
    </row>
    <row r="33" customHeight="1" spans="1:11">
      <c r="A33" s="13"/>
      <c r="B33" s="14"/>
      <c r="C33" s="11">
        <v>21</v>
      </c>
      <c r="D33" s="20" t="s">
        <v>82</v>
      </c>
      <c r="E33" s="21" t="s">
        <v>15</v>
      </c>
      <c r="F33" s="21" t="s">
        <v>16</v>
      </c>
      <c r="G33" s="21" t="s">
        <v>47</v>
      </c>
      <c r="H33" s="21" t="s">
        <v>48</v>
      </c>
      <c r="I33" s="11" t="s">
        <v>49</v>
      </c>
      <c r="J33" s="27">
        <v>4.5</v>
      </c>
      <c r="K33" s="26">
        <f t="shared" si="1"/>
        <v>6750</v>
      </c>
    </row>
    <row r="34" customHeight="1" spans="1:11">
      <c r="A34" s="13"/>
      <c r="B34" s="14"/>
      <c r="C34" s="11">
        <v>22</v>
      </c>
      <c r="D34" s="20" t="s">
        <v>83</v>
      </c>
      <c r="E34" s="21" t="s">
        <v>15</v>
      </c>
      <c r="F34" s="21" t="s">
        <v>16</v>
      </c>
      <c r="G34" s="21" t="s">
        <v>47</v>
      </c>
      <c r="H34" s="21" t="s">
        <v>48</v>
      </c>
      <c r="I34" s="11" t="s">
        <v>49</v>
      </c>
      <c r="J34" s="27">
        <v>3</v>
      </c>
      <c r="K34" s="26">
        <f t="shared" si="1"/>
        <v>4500</v>
      </c>
    </row>
    <row r="35" customHeight="1" spans="1:11">
      <c r="A35" s="13"/>
      <c r="B35" s="14"/>
      <c r="C35" s="11">
        <v>23</v>
      </c>
      <c r="D35" s="20" t="s">
        <v>84</v>
      </c>
      <c r="E35" s="21" t="s">
        <v>15</v>
      </c>
      <c r="F35" s="21" t="s">
        <v>16</v>
      </c>
      <c r="G35" s="21" t="s">
        <v>62</v>
      </c>
      <c r="H35" s="21" t="s">
        <v>48</v>
      </c>
      <c r="I35" s="11" t="s">
        <v>64</v>
      </c>
      <c r="J35" s="27">
        <v>4</v>
      </c>
      <c r="K35" s="26">
        <f t="shared" si="1"/>
        <v>6000</v>
      </c>
    </row>
    <row r="36" customHeight="1" spans="1:11">
      <c r="A36" s="13"/>
      <c r="B36" s="14"/>
      <c r="C36" s="11">
        <v>24</v>
      </c>
      <c r="D36" s="20" t="s">
        <v>85</v>
      </c>
      <c r="E36" s="21" t="s">
        <v>15</v>
      </c>
      <c r="F36" s="21" t="s">
        <v>16</v>
      </c>
      <c r="G36" s="21" t="s">
        <v>86</v>
      </c>
      <c r="H36" s="21" t="s">
        <v>55</v>
      </c>
      <c r="I36" s="11" t="s">
        <v>87</v>
      </c>
      <c r="J36" s="27">
        <v>3</v>
      </c>
      <c r="K36" s="26">
        <f t="shared" si="1"/>
        <v>4500</v>
      </c>
    </row>
    <row r="37" customHeight="1" spans="1:11">
      <c r="A37" s="13"/>
      <c r="B37" s="14"/>
      <c r="C37" s="11">
        <v>25</v>
      </c>
      <c r="D37" s="20" t="s">
        <v>88</v>
      </c>
      <c r="E37" s="21" t="s">
        <v>15</v>
      </c>
      <c r="F37" s="21" t="s">
        <v>78</v>
      </c>
      <c r="G37" s="21" t="s">
        <v>89</v>
      </c>
      <c r="H37" s="21" t="s">
        <v>90</v>
      </c>
      <c r="I37" s="11" t="s">
        <v>87</v>
      </c>
      <c r="J37" s="27">
        <v>3.5</v>
      </c>
      <c r="K37" s="26">
        <f t="shared" si="1"/>
        <v>5250</v>
      </c>
    </row>
    <row r="38" customHeight="1" spans="1:11">
      <c r="A38" s="13"/>
      <c r="B38" s="14"/>
      <c r="C38" s="11">
        <v>26</v>
      </c>
      <c r="D38" s="20" t="s">
        <v>91</v>
      </c>
      <c r="E38" s="21" t="s">
        <v>15</v>
      </c>
      <c r="F38" s="21" t="s">
        <v>78</v>
      </c>
      <c r="G38" s="21" t="s">
        <v>79</v>
      </c>
      <c r="H38" s="21" t="s">
        <v>80</v>
      </c>
      <c r="I38" s="11" t="s">
        <v>92</v>
      </c>
      <c r="J38" s="27">
        <v>4.5</v>
      </c>
      <c r="K38" s="26">
        <f t="shared" si="1"/>
        <v>6750</v>
      </c>
    </row>
    <row r="39" customHeight="1" spans="1:11">
      <c r="A39" s="13"/>
      <c r="B39" s="14"/>
      <c r="C39" s="11">
        <v>27</v>
      </c>
      <c r="D39" s="20" t="s">
        <v>93</v>
      </c>
      <c r="E39" s="21" t="s">
        <v>15</v>
      </c>
      <c r="F39" s="21" t="s">
        <v>78</v>
      </c>
      <c r="G39" s="21" t="s">
        <v>94</v>
      </c>
      <c r="H39" s="21" t="s">
        <v>90</v>
      </c>
      <c r="I39" s="11" t="s">
        <v>95</v>
      </c>
      <c r="J39" s="27">
        <v>5.5</v>
      </c>
      <c r="K39" s="26">
        <f t="shared" si="1"/>
        <v>8250</v>
      </c>
    </row>
    <row r="40" customHeight="1" spans="1:11">
      <c r="A40" s="13"/>
      <c r="B40" s="14"/>
      <c r="C40" s="11">
        <v>28</v>
      </c>
      <c r="D40" s="20" t="s">
        <v>96</v>
      </c>
      <c r="E40" s="21" t="s">
        <v>15</v>
      </c>
      <c r="F40" s="21" t="s">
        <v>78</v>
      </c>
      <c r="G40" s="21" t="s">
        <v>94</v>
      </c>
      <c r="H40" s="21" t="s">
        <v>55</v>
      </c>
      <c r="I40" s="11" t="s">
        <v>95</v>
      </c>
      <c r="J40" s="27">
        <v>5</v>
      </c>
      <c r="K40" s="26">
        <f t="shared" si="1"/>
        <v>7500</v>
      </c>
    </row>
    <row r="41" customHeight="1" spans="1:11">
      <c r="A41" s="13"/>
      <c r="B41" s="14"/>
      <c r="C41" s="11">
        <v>29</v>
      </c>
      <c r="D41" s="20" t="s">
        <v>97</v>
      </c>
      <c r="E41" s="21" t="s">
        <v>15</v>
      </c>
      <c r="F41" s="21" t="s">
        <v>78</v>
      </c>
      <c r="G41" s="21" t="s">
        <v>98</v>
      </c>
      <c r="H41" s="21" t="s">
        <v>99</v>
      </c>
      <c r="I41" s="11" t="s">
        <v>100</v>
      </c>
      <c r="J41" s="27">
        <v>3.5</v>
      </c>
      <c r="K41" s="26">
        <f t="shared" si="1"/>
        <v>5250</v>
      </c>
    </row>
    <row r="42" customHeight="1" spans="1:11">
      <c r="A42" s="13"/>
      <c r="B42" s="14"/>
      <c r="C42" s="11">
        <v>30</v>
      </c>
      <c r="D42" s="20" t="s">
        <v>101</v>
      </c>
      <c r="E42" s="21" t="s">
        <v>15</v>
      </c>
      <c r="F42" s="21" t="s">
        <v>78</v>
      </c>
      <c r="G42" s="21" t="s">
        <v>98</v>
      </c>
      <c r="H42" s="21" t="s">
        <v>99</v>
      </c>
      <c r="I42" s="11" t="s">
        <v>100</v>
      </c>
      <c r="J42" s="27">
        <v>5</v>
      </c>
      <c r="K42" s="26">
        <f t="shared" si="1"/>
        <v>7500</v>
      </c>
    </row>
    <row r="43" customHeight="1" spans="1:11">
      <c r="A43" s="13"/>
      <c r="B43" s="14"/>
      <c r="C43" s="11">
        <v>31</v>
      </c>
      <c r="D43" s="20" t="s">
        <v>102</v>
      </c>
      <c r="E43" s="21" t="s">
        <v>15</v>
      </c>
      <c r="F43" s="21" t="s">
        <v>78</v>
      </c>
      <c r="G43" s="21" t="s">
        <v>103</v>
      </c>
      <c r="H43" s="21" t="s">
        <v>104</v>
      </c>
      <c r="I43" s="11" t="s">
        <v>105</v>
      </c>
      <c r="J43" s="27">
        <v>3</v>
      </c>
      <c r="K43" s="26">
        <f t="shared" si="1"/>
        <v>4500</v>
      </c>
    </row>
    <row r="44" customHeight="1" spans="1:11">
      <c r="A44" s="13"/>
      <c r="B44" s="14"/>
      <c r="C44" s="11">
        <v>32</v>
      </c>
      <c r="D44" s="20" t="s">
        <v>106</v>
      </c>
      <c r="E44" s="21" t="s">
        <v>15</v>
      </c>
      <c r="F44" s="21" t="s">
        <v>78</v>
      </c>
      <c r="G44" s="21" t="s">
        <v>79</v>
      </c>
      <c r="H44" s="21" t="s">
        <v>80</v>
      </c>
      <c r="I44" s="11" t="s">
        <v>92</v>
      </c>
      <c r="J44" s="27">
        <v>4</v>
      </c>
      <c r="K44" s="26">
        <f t="shared" si="1"/>
        <v>6000</v>
      </c>
    </row>
    <row r="45" customHeight="1" spans="1:11">
      <c r="A45" s="13"/>
      <c r="B45" s="14"/>
      <c r="C45" s="11">
        <v>33</v>
      </c>
      <c r="D45" s="20" t="s">
        <v>107</v>
      </c>
      <c r="E45" s="21" t="s">
        <v>15</v>
      </c>
      <c r="F45" s="21" t="s">
        <v>78</v>
      </c>
      <c r="G45" s="21" t="s">
        <v>103</v>
      </c>
      <c r="H45" s="21" t="s">
        <v>104</v>
      </c>
      <c r="I45" s="11" t="s">
        <v>108</v>
      </c>
      <c r="J45" s="27">
        <v>3.5</v>
      </c>
      <c r="K45" s="26">
        <f t="shared" si="1"/>
        <v>5250</v>
      </c>
    </row>
    <row r="46" customHeight="1" spans="1:11">
      <c r="A46" s="13"/>
      <c r="B46" s="14"/>
      <c r="C46" s="11">
        <v>34</v>
      </c>
      <c r="D46" s="20" t="s">
        <v>109</v>
      </c>
      <c r="E46" s="21" t="s">
        <v>15</v>
      </c>
      <c r="F46" s="21" t="s">
        <v>78</v>
      </c>
      <c r="G46" s="21" t="s">
        <v>98</v>
      </c>
      <c r="H46" s="21" t="s">
        <v>99</v>
      </c>
      <c r="I46" s="11" t="s">
        <v>100</v>
      </c>
      <c r="J46" s="27">
        <v>4.5</v>
      </c>
      <c r="K46" s="26">
        <f t="shared" ref="K46:K67" si="2">SUM(1500*J46)</f>
        <v>6750</v>
      </c>
    </row>
    <row r="47" customHeight="1" spans="1:11">
      <c r="A47" s="13"/>
      <c r="B47" s="14"/>
      <c r="C47" s="11">
        <v>35</v>
      </c>
      <c r="D47" s="20" t="s">
        <v>110</v>
      </c>
      <c r="E47" s="21" t="s">
        <v>15</v>
      </c>
      <c r="F47" s="21" t="s">
        <v>78</v>
      </c>
      <c r="G47" s="21" t="s">
        <v>94</v>
      </c>
      <c r="H47" s="21" t="s">
        <v>90</v>
      </c>
      <c r="I47" s="11" t="s">
        <v>95</v>
      </c>
      <c r="J47" s="27">
        <v>4.5</v>
      </c>
      <c r="K47" s="26">
        <f t="shared" si="2"/>
        <v>6750</v>
      </c>
    </row>
    <row r="48" customHeight="1" spans="1:11">
      <c r="A48" s="13"/>
      <c r="B48" s="14"/>
      <c r="C48" s="11">
        <v>36</v>
      </c>
      <c r="D48" s="20" t="s">
        <v>111</v>
      </c>
      <c r="E48" s="21" t="s">
        <v>15</v>
      </c>
      <c r="F48" s="21" t="s">
        <v>78</v>
      </c>
      <c r="G48" s="21" t="s">
        <v>79</v>
      </c>
      <c r="H48" s="21" t="s">
        <v>80</v>
      </c>
      <c r="I48" s="11" t="s">
        <v>92</v>
      </c>
      <c r="J48" s="27">
        <v>4.5</v>
      </c>
      <c r="K48" s="26">
        <f t="shared" si="2"/>
        <v>6750</v>
      </c>
    </row>
    <row r="49" customHeight="1" spans="1:11">
      <c r="A49" s="13"/>
      <c r="B49" s="14"/>
      <c r="C49" s="11">
        <v>37</v>
      </c>
      <c r="D49" s="20" t="s">
        <v>112</v>
      </c>
      <c r="E49" s="21" t="s">
        <v>15</v>
      </c>
      <c r="F49" s="21" t="s">
        <v>78</v>
      </c>
      <c r="G49" s="21" t="s">
        <v>98</v>
      </c>
      <c r="H49" s="21" t="s">
        <v>99</v>
      </c>
      <c r="I49" s="11" t="s">
        <v>100</v>
      </c>
      <c r="J49" s="27">
        <v>4.5</v>
      </c>
      <c r="K49" s="26">
        <f t="shared" si="2"/>
        <v>6750</v>
      </c>
    </row>
    <row r="50" customHeight="1" spans="1:11">
      <c r="A50" s="13"/>
      <c r="B50" s="14"/>
      <c r="C50" s="11">
        <v>38</v>
      </c>
      <c r="D50" s="20" t="s">
        <v>113</v>
      </c>
      <c r="E50" s="21" t="s">
        <v>15</v>
      </c>
      <c r="F50" s="21" t="s">
        <v>78</v>
      </c>
      <c r="G50" s="21" t="s">
        <v>79</v>
      </c>
      <c r="H50" s="21" t="s">
        <v>80</v>
      </c>
      <c r="I50" s="11" t="s">
        <v>92</v>
      </c>
      <c r="J50" s="27">
        <v>4.5</v>
      </c>
      <c r="K50" s="26">
        <f t="shared" si="2"/>
        <v>6750</v>
      </c>
    </row>
    <row r="51" customHeight="1" spans="1:11">
      <c r="A51" s="13"/>
      <c r="B51" s="14"/>
      <c r="C51" s="11">
        <v>39</v>
      </c>
      <c r="D51" s="20" t="s">
        <v>114</v>
      </c>
      <c r="E51" s="21" t="s">
        <v>15</v>
      </c>
      <c r="F51" s="21" t="s">
        <v>78</v>
      </c>
      <c r="G51" s="21" t="s">
        <v>98</v>
      </c>
      <c r="H51" s="21" t="s">
        <v>99</v>
      </c>
      <c r="I51" s="11" t="s">
        <v>100</v>
      </c>
      <c r="J51" s="27">
        <v>5</v>
      </c>
      <c r="K51" s="26">
        <f t="shared" si="2"/>
        <v>7500</v>
      </c>
    </row>
    <row r="52" customHeight="1" spans="1:11">
      <c r="A52" s="13"/>
      <c r="B52" s="14"/>
      <c r="C52" s="11">
        <v>40</v>
      </c>
      <c r="D52" s="20" t="s">
        <v>115</v>
      </c>
      <c r="E52" s="21" t="s">
        <v>15</v>
      </c>
      <c r="F52" s="21" t="s">
        <v>78</v>
      </c>
      <c r="G52" s="21" t="s">
        <v>98</v>
      </c>
      <c r="H52" s="21" t="s">
        <v>99</v>
      </c>
      <c r="I52" s="11" t="s">
        <v>100</v>
      </c>
      <c r="J52" s="27">
        <v>5</v>
      </c>
      <c r="K52" s="26">
        <f t="shared" si="2"/>
        <v>7500</v>
      </c>
    </row>
    <row r="53" customHeight="1" spans="1:11">
      <c r="A53" s="13"/>
      <c r="B53" s="14"/>
      <c r="C53" s="11">
        <v>41</v>
      </c>
      <c r="D53" s="20" t="s">
        <v>116</v>
      </c>
      <c r="E53" s="21" t="s">
        <v>15</v>
      </c>
      <c r="F53" s="21" t="s">
        <v>16</v>
      </c>
      <c r="G53" s="21" t="s">
        <v>79</v>
      </c>
      <c r="H53" s="21" t="s">
        <v>117</v>
      </c>
      <c r="I53" s="11" t="s">
        <v>92</v>
      </c>
      <c r="J53" s="27">
        <v>5</v>
      </c>
      <c r="K53" s="26">
        <f t="shared" si="2"/>
        <v>7500</v>
      </c>
    </row>
    <row r="54" customHeight="1" spans="1:11">
      <c r="A54" s="13"/>
      <c r="B54" s="14"/>
      <c r="C54" s="11">
        <v>42</v>
      </c>
      <c r="D54" s="20" t="s">
        <v>118</v>
      </c>
      <c r="E54" s="21" t="s">
        <v>119</v>
      </c>
      <c r="F54" s="21" t="s">
        <v>78</v>
      </c>
      <c r="G54" s="21" t="s">
        <v>103</v>
      </c>
      <c r="H54" s="21" t="s">
        <v>104</v>
      </c>
      <c r="I54" s="11" t="s">
        <v>120</v>
      </c>
      <c r="J54" s="27">
        <v>3</v>
      </c>
      <c r="K54" s="26">
        <f t="shared" si="2"/>
        <v>4500</v>
      </c>
    </row>
    <row r="55" customHeight="1" spans="1:11">
      <c r="A55" s="13"/>
      <c r="B55" s="14"/>
      <c r="C55" s="11">
        <v>43</v>
      </c>
      <c r="D55" s="20" t="s">
        <v>121</v>
      </c>
      <c r="E55" s="21" t="s">
        <v>15</v>
      </c>
      <c r="F55" s="21" t="s">
        <v>78</v>
      </c>
      <c r="G55" s="21" t="s">
        <v>98</v>
      </c>
      <c r="H55" s="21" t="s">
        <v>99</v>
      </c>
      <c r="I55" s="11" t="s">
        <v>100</v>
      </c>
      <c r="J55" s="27">
        <v>5</v>
      </c>
      <c r="K55" s="26">
        <f t="shared" si="2"/>
        <v>7500</v>
      </c>
    </row>
    <row r="56" customHeight="1" spans="1:11">
      <c r="A56" s="13"/>
      <c r="B56" s="14"/>
      <c r="C56" s="11">
        <v>44</v>
      </c>
      <c r="D56" s="20" t="s">
        <v>122</v>
      </c>
      <c r="E56" s="21" t="s">
        <v>15</v>
      </c>
      <c r="F56" s="21" t="s">
        <v>78</v>
      </c>
      <c r="G56" s="21" t="s">
        <v>103</v>
      </c>
      <c r="H56" s="21" t="s">
        <v>104</v>
      </c>
      <c r="I56" s="11" t="s">
        <v>108</v>
      </c>
      <c r="J56" s="27">
        <v>6</v>
      </c>
      <c r="K56" s="26">
        <f t="shared" si="2"/>
        <v>9000</v>
      </c>
    </row>
    <row r="57" customHeight="1" spans="1:11">
      <c r="A57" s="13"/>
      <c r="B57" s="14"/>
      <c r="C57" s="11">
        <v>45</v>
      </c>
      <c r="D57" s="20" t="s">
        <v>123</v>
      </c>
      <c r="E57" s="21" t="s">
        <v>15</v>
      </c>
      <c r="F57" s="21" t="s">
        <v>78</v>
      </c>
      <c r="G57" s="21" t="s">
        <v>94</v>
      </c>
      <c r="H57" s="21" t="s">
        <v>90</v>
      </c>
      <c r="I57" s="11" t="s">
        <v>95</v>
      </c>
      <c r="J57" s="27">
        <v>4.5</v>
      </c>
      <c r="K57" s="26">
        <f t="shared" si="2"/>
        <v>6750</v>
      </c>
    </row>
    <row r="58" customHeight="1" spans="1:11">
      <c r="A58" s="13"/>
      <c r="B58" s="14"/>
      <c r="C58" s="11">
        <v>46</v>
      </c>
      <c r="D58" s="20" t="s">
        <v>124</v>
      </c>
      <c r="E58" s="21" t="s">
        <v>15</v>
      </c>
      <c r="F58" s="21" t="s">
        <v>78</v>
      </c>
      <c r="G58" s="21" t="s">
        <v>94</v>
      </c>
      <c r="H58" s="21" t="s">
        <v>90</v>
      </c>
      <c r="I58" s="11" t="s">
        <v>95</v>
      </c>
      <c r="J58" s="27">
        <v>5</v>
      </c>
      <c r="K58" s="26">
        <f t="shared" si="2"/>
        <v>7500</v>
      </c>
    </row>
    <row r="59" customHeight="1" spans="1:11">
      <c r="A59" s="13"/>
      <c r="B59" s="14"/>
      <c r="C59" s="11">
        <v>47</v>
      </c>
      <c r="D59" s="20" t="s">
        <v>125</v>
      </c>
      <c r="E59" s="21" t="s">
        <v>15</v>
      </c>
      <c r="F59" s="21" t="s">
        <v>78</v>
      </c>
      <c r="G59" s="21" t="s">
        <v>126</v>
      </c>
      <c r="H59" s="21" t="s">
        <v>127</v>
      </c>
      <c r="I59" s="11" t="s">
        <v>105</v>
      </c>
      <c r="J59" s="27">
        <v>2</v>
      </c>
      <c r="K59" s="26">
        <f t="shared" si="2"/>
        <v>3000</v>
      </c>
    </row>
    <row r="60" customHeight="1" spans="1:11">
      <c r="A60" s="13"/>
      <c r="B60" s="14"/>
      <c r="C60" s="11">
        <v>48</v>
      </c>
      <c r="D60" s="20" t="s">
        <v>128</v>
      </c>
      <c r="E60" s="21" t="s">
        <v>15</v>
      </c>
      <c r="F60" s="21" t="s">
        <v>78</v>
      </c>
      <c r="G60" s="21" t="s">
        <v>94</v>
      </c>
      <c r="H60" s="21" t="s">
        <v>90</v>
      </c>
      <c r="I60" s="11" t="s">
        <v>95</v>
      </c>
      <c r="J60" s="27">
        <v>5</v>
      </c>
      <c r="K60" s="26">
        <f t="shared" si="2"/>
        <v>7500</v>
      </c>
    </row>
    <row r="61" customHeight="1" spans="1:11">
      <c r="A61" s="13"/>
      <c r="B61" s="14"/>
      <c r="C61" s="11">
        <v>49</v>
      </c>
      <c r="D61" s="20" t="s">
        <v>129</v>
      </c>
      <c r="E61" s="21" t="s">
        <v>15</v>
      </c>
      <c r="F61" s="21" t="s">
        <v>78</v>
      </c>
      <c r="G61" s="21" t="s">
        <v>94</v>
      </c>
      <c r="H61" s="21" t="s">
        <v>90</v>
      </c>
      <c r="I61" s="11" t="s">
        <v>95</v>
      </c>
      <c r="J61" s="27">
        <v>5</v>
      </c>
      <c r="K61" s="26">
        <f t="shared" si="2"/>
        <v>7500</v>
      </c>
    </row>
    <row r="62" customHeight="1" spans="1:11">
      <c r="A62" s="13"/>
      <c r="B62" s="14"/>
      <c r="C62" s="11">
        <v>50</v>
      </c>
      <c r="D62" s="20" t="s">
        <v>130</v>
      </c>
      <c r="E62" s="21" t="s">
        <v>15</v>
      </c>
      <c r="F62" s="21" t="s">
        <v>78</v>
      </c>
      <c r="G62" s="21" t="s">
        <v>94</v>
      </c>
      <c r="H62" s="21" t="s">
        <v>90</v>
      </c>
      <c r="I62" s="11" t="s">
        <v>95</v>
      </c>
      <c r="J62" s="27">
        <v>4.5</v>
      </c>
      <c r="K62" s="26">
        <f t="shared" si="2"/>
        <v>6750</v>
      </c>
    </row>
    <row r="63" customHeight="1" spans="1:11">
      <c r="A63" s="13"/>
      <c r="B63" s="14"/>
      <c r="C63" s="11">
        <v>51</v>
      </c>
      <c r="D63" s="20" t="s">
        <v>131</v>
      </c>
      <c r="E63" s="21" t="s">
        <v>15</v>
      </c>
      <c r="F63" s="21" t="s">
        <v>78</v>
      </c>
      <c r="G63" s="21" t="s">
        <v>94</v>
      </c>
      <c r="H63" s="21" t="s">
        <v>90</v>
      </c>
      <c r="I63" s="11" t="s">
        <v>95</v>
      </c>
      <c r="J63" s="27">
        <v>5</v>
      </c>
      <c r="K63" s="26">
        <f t="shared" si="2"/>
        <v>7500</v>
      </c>
    </row>
    <row r="64" customHeight="1" spans="1:11">
      <c r="A64" s="13"/>
      <c r="B64" s="14"/>
      <c r="C64" s="11">
        <v>52</v>
      </c>
      <c r="D64" s="20" t="s">
        <v>132</v>
      </c>
      <c r="E64" s="21" t="s">
        <v>15</v>
      </c>
      <c r="F64" s="21" t="s">
        <v>78</v>
      </c>
      <c r="G64" s="21" t="s">
        <v>98</v>
      </c>
      <c r="H64" s="21" t="s">
        <v>99</v>
      </c>
      <c r="I64" s="11" t="s">
        <v>100</v>
      </c>
      <c r="J64" s="27">
        <v>4</v>
      </c>
      <c r="K64" s="26">
        <f t="shared" si="2"/>
        <v>6000</v>
      </c>
    </row>
    <row r="65" customHeight="1" spans="1:11">
      <c r="A65" s="13"/>
      <c r="B65" s="14"/>
      <c r="C65" s="11">
        <v>53</v>
      </c>
      <c r="D65" s="20" t="s">
        <v>133</v>
      </c>
      <c r="E65" s="21" t="s">
        <v>15</v>
      </c>
      <c r="F65" s="21" t="s">
        <v>16</v>
      </c>
      <c r="G65" s="21" t="s">
        <v>134</v>
      </c>
      <c r="H65" s="21" t="s">
        <v>135</v>
      </c>
      <c r="I65" s="11" t="s">
        <v>27</v>
      </c>
      <c r="J65" s="27">
        <v>3</v>
      </c>
      <c r="K65" s="26">
        <f t="shared" si="2"/>
        <v>4500</v>
      </c>
    </row>
    <row r="66" customHeight="1" spans="1:11">
      <c r="A66" s="13"/>
      <c r="B66" s="14"/>
      <c r="C66" s="11">
        <v>54</v>
      </c>
      <c r="D66" s="20" t="s">
        <v>136</v>
      </c>
      <c r="E66" s="21" t="s">
        <v>15</v>
      </c>
      <c r="F66" s="21" t="s">
        <v>78</v>
      </c>
      <c r="G66" s="21" t="s">
        <v>137</v>
      </c>
      <c r="H66" s="21" t="s">
        <v>138</v>
      </c>
      <c r="I66" s="11" t="s">
        <v>27</v>
      </c>
      <c r="J66" s="27">
        <v>3</v>
      </c>
      <c r="K66" s="26">
        <f t="shared" si="2"/>
        <v>4500</v>
      </c>
    </row>
    <row r="67" customHeight="1" spans="1:11">
      <c r="A67" s="15"/>
      <c r="B67" s="16"/>
      <c r="C67" s="11">
        <v>55</v>
      </c>
      <c r="D67" s="20" t="s">
        <v>139</v>
      </c>
      <c r="E67" s="21" t="s">
        <v>15</v>
      </c>
      <c r="F67" s="21" t="s">
        <v>78</v>
      </c>
      <c r="G67" s="21" t="s">
        <v>140</v>
      </c>
      <c r="H67" s="21" t="s">
        <v>141</v>
      </c>
      <c r="I67" s="11" t="s">
        <v>27</v>
      </c>
      <c r="J67" s="27">
        <v>3</v>
      </c>
      <c r="K67" s="26">
        <f t="shared" si="2"/>
        <v>4500</v>
      </c>
    </row>
    <row r="68" customHeight="1" spans="1:11">
      <c r="A68" s="17" t="s">
        <v>43</v>
      </c>
      <c r="B68" s="18"/>
      <c r="C68" s="17" t="s">
        <v>142</v>
      </c>
      <c r="D68" s="19"/>
      <c r="E68" s="19"/>
      <c r="F68" s="19"/>
      <c r="G68" s="19"/>
      <c r="H68" s="19"/>
      <c r="I68" s="19"/>
      <c r="J68" s="18"/>
      <c r="K68" s="28">
        <f>SUM(K13:K67)</f>
        <v>336750</v>
      </c>
    </row>
    <row r="69" customHeight="1" spans="1:11">
      <c r="A69" s="9">
        <v>3</v>
      </c>
      <c r="B69" s="10" t="s">
        <v>143</v>
      </c>
      <c r="C69" s="11">
        <v>1</v>
      </c>
      <c r="D69" s="20" t="s">
        <v>144</v>
      </c>
      <c r="E69" s="21" t="s">
        <v>119</v>
      </c>
      <c r="F69" s="21" t="s">
        <v>36</v>
      </c>
      <c r="G69" s="21" t="s">
        <v>90</v>
      </c>
      <c r="H69" s="21" t="s">
        <v>145</v>
      </c>
      <c r="I69" s="11" t="s">
        <v>146</v>
      </c>
      <c r="J69" s="27">
        <v>1</v>
      </c>
      <c r="K69" s="26">
        <f>SUM(1500*J69)</f>
        <v>1500</v>
      </c>
    </row>
    <row r="70" customHeight="1" spans="1:11">
      <c r="A70" s="13"/>
      <c r="B70" s="14"/>
      <c r="C70" s="11">
        <v>2</v>
      </c>
      <c r="D70" s="20" t="s">
        <v>147</v>
      </c>
      <c r="E70" s="21" t="s">
        <v>119</v>
      </c>
      <c r="F70" s="21" t="s">
        <v>36</v>
      </c>
      <c r="G70" s="21" t="s">
        <v>90</v>
      </c>
      <c r="H70" s="21" t="s">
        <v>145</v>
      </c>
      <c r="I70" s="11" t="s">
        <v>146</v>
      </c>
      <c r="J70" s="27">
        <v>1</v>
      </c>
      <c r="K70" s="26">
        <f t="shared" ref="K70:K83" si="3">SUM(1500*J70)</f>
        <v>1500</v>
      </c>
    </row>
    <row r="71" customHeight="1" spans="1:11">
      <c r="A71" s="13"/>
      <c r="B71" s="14"/>
      <c r="C71" s="11">
        <v>3</v>
      </c>
      <c r="D71" s="20" t="s">
        <v>148</v>
      </c>
      <c r="E71" s="21" t="s">
        <v>119</v>
      </c>
      <c r="F71" s="21" t="s">
        <v>36</v>
      </c>
      <c r="G71" s="21" t="s">
        <v>90</v>
      </c>
      <c r="H71" s="21" t="s">
        <v>145</v>
      </c>
      <c r="I71" s="11" t="s">
        <v>146</v>
      </c>
      <c r="J71" s="27">
        <v>1</v>
      </c>
      <c r="K71" s="26">
        <f t="shared" si="3"/>
        <v>1500</v>
      </c>
    </row>
    <row r="72" customHeight="1" spans="1:11">
      <c r="A72" s="13"/>
      <c r="B72" s="14"/>
      <c r="C72" s="11">
        <v>4</v>
      </c>
      <c r="D72" s="20" t="s">
        <v>149</v>
      </c>
      <c r="E72" s="21" t="s">
        <v>119</v>
      </c>
      <c r="F72" s="21" t="s">
        <v>36</v>
      </c>
      <c r="G72" s="21" t="s">
        <v>90</v>
      </c>
      <c r="H72" s="21" t="s">
        <v>145</v>
      </c>
      <c r="I72" s="11" t="s">
        <v>146</v>
      </c>
      <c r="J72" s="27">
        <v>1</v>
      </c>
      <c r="K72" s="26">
        <f t="shared" si="3"/>
        <v>1500</v>
      </c>
    </row>
    <row r="73" customHeight="1" spans="1:11">
      <c r="A73" s="13"/>
      <c r="B73" s="14"/>
      <c r="C73" s="11">
        <v>5</v>
      </c>
      <c r="D73" s="20" t="s">
        <v>150</v>
      </c>
      <c r="E73" s="21" t="s">
        <v>119</v>
      </c>
      <c r="F73" s="21" t="s">
        <v>36</v>
      </c>
      <c r="G73" s="21" t="s">
        <v>90</v>
      </c>
      <c r="H73" s="21" t="s">
        <v>145</v>
      </c>
      <c r="I73" s="11" t="s">
        <v>146</v>
      </c>
      <c r="J73" s="27">
        <v>1</v>
      </c>
      <c r="K73" s="26">
        <f t="shared" si="3"/>
        <v>1500</v>
      </c>
    </row>
    <row r="74" customHeight="1" spans="1:11">
      <c r="A74" s="13"/>
      <c r="B74" s="14"/>
      <c r="C74" s="11">
        <v>6</v>
      </c>
      <c r="D74" s="20" t="s">
        <v>151</v>
      </c>
      <c r="E74" s="21" t="s">
        <v>119</v>
      </c>
      <c r="F74" s="21" t="s">
        <v>36</v>
      </c>
      <c r="G74" s="21" t="s">
        <v>90</v>
      </c>
      <c r="H74" s="21" t="s">
        <v>145</v>
      </c>
      <c r="I74" s="11" t="s">
        <v>146</v>
      </c>
      <c r="J74" s="27">
        <v>1</v>
      </c>
      <c r="K74" s="26">
        <f t="shared" si="3"/>
        <v>1500</v>
      </c>
    </row>
    <row r="75" customHeight="1" spans="1:11">
      <c r="A75" s="13"/>
      <c r="B75" s="14"/>
      <c r="C75" s="11">
        <v>7</v>
      </c>
      <c r="D75" s="20" t="s">
        <v>152</v>
      </c>
      <c r="E75" s="21" t="s">
        <v>119</v>
      </c>
      <c r="F75" s="21" t="s">
        <v>36</v>
      </c>
      <c r="G75" s="21" t="s">
        <v>90</v>
      </c>
      <c r="H75" s="21" t="s">
        <v>145</v>
      </c>
      <c r="I75" s="11" t="s">
        <v>146</v>
      </c>
      <c r="J75" s="27">
        <v>1</v>
      </c>
      <c r="K75" s="26">
        <f t="shared" si="3"/>
        <v>1500</v>
      </c>
    </row>
    <row r="76" customHeight="1" spans="1:11">
      <c r="A76" s="13"/>
      <c r="B76" s="14"/>
      <c r="C76" s="11">
        <v>8</v>
      </c>
      <c r="D76" s="20" t="s">
        <v>153</v>
      </c>
      <c r="E76" s="21" t="s">
        <v>119</v>
      </c>
      <c r="F76" s="21" t="s">
        <v>36</v>
      </c>
      <c r="G76" s="21" t="s">
        <v>90</v>
      </c>
      <c r="H76" s="21" t="s">
        <v>145</v>
      </c>
      <c r="I76" s="11" t="s">
        <v>146</v>
      </c>
      <c r="J76" s="27">
        <v>1</v>
      </c>
      <c r="K76" s="26">
        <f t="shared" si="3"/>
        <v>1500</v>
      </c>
    </row>
    <row r="77" customHeight="1" spans="1:11">
      <c r="A77" s="13"/>
      <c r="B77" s="14"/>
      <c r="C77" s="11">
        <v>9</v>
      </c>
      <c r="D77" s="20" t="s">
        <v>154</v>
      </c>
      <c r="E77" s="21" t="s">
        <v>119</v>
      </c>
      <c r="F77" s="21" t="s">
        <v>36</v>
      </c>
      <c r="G77" s="21" t="s">
        <v>155</v>
      </c>
      <c r="H77" s="21" t="s">
        <v>26</v>
      </c>
      <c r="I77" s="11" t="s">
        <v>60</v>
      </c>
      <c r="J77" s="27">
        <v>5</v>
      </c>
      <c r="K77" s="26">
        <f t="shared" si="3"/>
        <v>7500</v>
      </c>
    </row>
    <row r="78" customHeight="1" spans="1:11">
      <c r="A78" s="13"/>
      <c r="B78" s="14"/>
      <c r="C78" s="11">
        <v>10</v>
      </c>
      <c r="D78" s="20" t="s">
        <v>156</v>
      </c>
      <c r="E78" s="21" t="s">
        <v>119</v>
      </c>
      <c r="F78" s="21" t="s">
        <v>36</v>
      </c>
      <c r="G78" s="21" t="s">
        <v>155</v>
      </c>
      <c r="H78" s="21" t="s">
        <v>26</v>
      </c>
      <c r="I78" s="11" t="s">
        <v>157</v>
      </c>
      <c r="J78" s="27">
        <v>6</v>
      </c>
      <c r="K78" s="26">
        <f t="shared" si="3"/>
        <v>9000</v>
      </c>
    </row>
    <row r="79" customHeight="1" spans="1:11">
      <c r="A79" s="13"/>
      <c r="B79" s="14"/>
      <c r="C79" s="11">
        <v>11</v>
      </c>
      <c r="D79" s="20" t="s">
        <v>158</v>
      </c>
      <c r="E79" s="21" t="s">
        <v>119</v>
      </c>
      <c r="F79" s="21" t="s">
        <v>159</v>
      </c>
      <c r="G79" s="21" t="s">
        <v>160</v>
      </c>
      <c r="H79" s="21" t="s">
        <v>161</v>
      </c>
      <c r="I79" s="11" t="s">
        <v>162</v>
      </c>
      <c r="J79" s="27">
        <v>5.5</v>
      </c>
      <c r="K79" s="26">
        <f t="shared" si="3"/>
        <v>8250</v>
      </c>
    </row>
    <row r="80" customHeight="1" spans="1:11">
      <c r="A80" s="13"/>
      <c r="B80" s="14"/>
      <c r="C80" s="11">
        <v>12</v>
      </c>
      <c r="D80" s="20" t="s">
        <v>163</v>
      </c>
      <c r="E80" s="21" t="s">
        <v>119</v>
      </c>
      <c r="F80" s="21" t="s">
        <v>36</v>
      </c>
      <c r="G80" s="21" t="s">
        <v>164</v>
      </c>
      <c r="H80" s="21" t="s">
        <v>55</v>
      </c>
      <c r="I80" s="11" t="s">
        <v>165</v>
      </c>
      <c r="J80" s="27">
        <v>5.5</v>
      </c>
      <c r="K80" s="26">
        <f t="shared" si="3"/>
        <v>8250</v>
      </c>
    </row>
    <row r="81" customHeight="1" spans="1:11">
      <c r="A81" s="13"/>
      <c r="B81" s="14"/>
      <c r="C81" s="11">
        <v>13</v>
      </c>
      <c r="D81" s="20" t="s">
        <v>166</v>
      </c>
      <c r="E81" s="21" t="s">
        <v>119</v>
      </c>
      <c r="F81" s="21" t="s">
        <v>36</v>
      </c>
      <c r="G81" s="21" t="s">
        <v>167</v>
      </c>
      <c r="H81" s="21" t="s">
        <v>168</v>
      </c>
      <c r="I81" s="11" t="s">
        <v>169</v>
      </c>
      <c r="J81" s="27">
        <v>4.5</v>
      </c>
      <c r="K81" s="26">
        <f t="shared" si="3"/>
        <v>6750</v>
      </c>
    </row>
    <row r="82" customHeight="1" spans="1:11">
      <c r="A82" s="13"/>
      <c r="B82" s="14"/>
      <c r="C82" s="9">
        <v>14</v>
      </c>
      <c r="D82" s="29" t="s">
        <v>170</v>
      </c>
      <c r="E82" s="30" t="s">
        <v>119</v>
      </c>
      <c r="F82" s="30" t="s">
        <v>36</v>
      </c>
      <c r="G82" s="30" t="s">
        <v>171</v>
      </c>
      <c r="H82" s="30" t="s">
        <v>172</v>
      </c>
      <c r="I82" s="9" t="s">
        <v>173</v>
      </c>
      <c r="J82" s="31">
        <v>6</v>
      </c>
      <c r="K82" s="32">
        <f t="shared" si="3"/>
        <v>9000</v>
      </c>
    </row>
    <row r="83" customHeight="1" spans="1:11">
      <c r="A83" s="15"/>
      <c r="B83" s="16"/>
      <c r="C83" s="9">
        <v>15</v>
      </c>
      <c r="D83" s="20" t="s">
        <v>174</v>
      </c>
      <c r="E83" s="21" t="s">
        <v>119</v>
      </c>
      <c r="F83" s="21" t="s">
        <v>36</v>
      </c>
      <c r="G83" s="21" t="s">
        <v>155</v>
      </c>
      <c r="H83" s="21" t="s">
        <v>26</v>
      </c>
      <c r="I83" s="11" t="s">
        <v>175</v>
      </c>
      <c r="J83" s="27">
        <v>1</v>
      </c>
      <c r="K83" s="32">
        <f t="shared" si="3"/>
        <v>1500</v>
      </c>
    </row>
    <row r="84" customHeight="1" spans="1:11">
      <c r="A84" s="17" t="s">
        <v>43</v>
      </c>
      <c r="B84" s="18"/>
      <c r="C84" s="17" t="s">
        <v>176</v>
      </c>
      <c r="D84" s="19"/>
      <c r="E84" s="19"/>
      <c r="F84" s="19"/>
      <c r="G84" s="19"/>
      <c r="H84" s="19"/>
      <c r="I84" s="19"/>
      <c r="J84" s="18"/>
      <c r="K84" s="28">
        <f>SUM(K69:K83)</f>
        <v>62250</v>
      </c>
    </row>
    <row r="85" customHeight="1" spans="1:11">
      <c r="A85" s="9">
        <v>4</v>
      </c>
      <c r="B85" s="10" t="s">
        <v>177</v>
      </c>
      <c r="C85" s="11">
        <v>1</v>
      </c>
      <c r="D85" s="20" t="s">
        <v>178</v>
      </c>
      <c r="E85" s="20" t="s">
        <v>15</v>
      </c>
      <c r="F85" s="20" t="s">
        <v>78</v>
      </c>
      <c r="G85" s="20" t="s">
        <v>179</v>
      </c>
      <c r="H85" s="20" t="s">
        <v>59</v>
      </c>
      <c r="I85" s="11" t="s">
        <v>180</v>
      </c>
      <c r="J85" s="27">
        <v>7</v>
      </c>
      <c r="K85" s="26">
        <f>SUM(1500*J85)</f>
        <v>10500</v>
      </c>
    </row>
    <row r="86" customHeight="1" spans="1:11">
      <c r="A86" s="13"/>
      <c r="B86" s="14"/>
      <c r="C86" s="11">
        <v>2</v>
      </c>
      <c r="D86" s="20" t="s">
        <v>181</v>
      </c>
      <c r="E86" s="20" t="s">
        <v>15</v>
      </c>
      <c r="F86" s="20" t="s">
        <v>78</v>
      </c>
      <c r="G86" s="20" t="s">
        <v>179</v>
      </c>
      <c r="H86" s="20" t="s">
        <v>182</v>
      </c>
      <c r="I86" s="11" t="s">
        <v>183</v>
      </c>
      <c r="J86" s="27">
        <v>5.5</v>
      </c>
      <c r="K86" s="26">
        <f t="shared" ref="K86:K117" si="4">SUM(1500*J86)</f>
        <v>8250</v>
      </c>
    </row>
    <row r="87" customHeight="1" spans="1:11">
      <c r="A87" s="13"/>
      <c r="B87" s="14"/>
      <c r="C87" s="11">
        <v>3</v>
      </c>
      <c r="D87" s="20" t="s">
        <v>184</v>
      </c>
      <c r="E87" s="20" t="s">
        <v>15</v>
      </c>
      <c r="F87" s="20" t="s">
        <v>78</v>
      </c>
      <c r="G87" s="20" t="s">
        <v>179</v>
      </c>
      <c r="H87" s="20" t="s">
        <v>59</v>
      </c>
      <c r="I87" s="11" t="s">
        <v>180</v>
      </c>
      <c r="J87" s="27">
        <v>7</v>
      </c>
      <c r="K87" s="26">
        <f t="shared" si="4"/>
        <v>10500</v>
      </c>
    </row>
    <row r="88" customHeight="1" spans="1:11">
      <c r="A88" s="13"/>
      <c r="B88" s="14"/>
      <c r="C88" s="11">
        <v>4</v>
      </c>
      <c r="D88" s="20" t="s">
        <v>185</v>
      </c>
      <c r="E88" s="20" t="s">
        <v>15</v>
      </c>
      <c r="F88" s="20" t="s">
        <v>78</v>
      </c>
      <c r="G88" s="20" t="s">
        <v>179</v>
      </c>
      <c r="H88" s="20" t="s">
        <v>59</v>
      </c>
      <c r="I88" s="11" t="s">
        <v>180</v>
      </c>
      <c r="J88" s="27">
        <v>7</v>
      </c>
      <c r="K88" s="26">
        <f t="shared" si="4"/>
        <v>10500</v>
      </c>
    </row>
    <row r="89" customHeight="1" spans="1:11">
      <c r="A89" s="13"/>
      <c r="B89" s="14"/>
      <c r="C89" s="11">
        <v>5</v>
      </c>
      <c r="D89" s="20" t="s">
        <v>186</v>
      </c>
      <c r="E89" s="20" t="s">
        <v>15</v>
      </c>
      <c r="F89" s="20" t="s">
        <v>78</v>
      </c>
      <c r="G89" s="20" t="s">
        <v>179</v>
      </c>
      <c r="H89" s="20" t="s">
        <v>59</v>
      </c>
      <c r="I89" s="11" t="s">
        <v>180</v>
      </c>
      <c r="J89" s="27">
        <v>6.5</v>
      </c>
      <c r="K89" s="26">
        <f t="shared" si="4"/>
        <v>9750</v>
      </c>
    </row>
    <row r="90" customHeight="1" spans="1:11">
      <c r="A90" s="13"/>
      <c r="B90" s="14"/>
      <c r="C90" s="11">
        <v>6</v>
      </c>
      <c r="D90" s="20" t="s">
        <v>187</v>
      </c>
      <c r="E90" s="20" t="s">
        <v>15</v>
      </c>
      <c r="F90" s="20" t="s">
        <v>78</v>
      </c>
      <c r="G90" s="20" t="s">
        <v>179</v>
      </c>
      <c r="H90" s="20" t="s">
        <v>59</v>
      </c>
      <c r="I90" s="11" t="s">
        <v>180</v>
      </c>
      <c r="J90" s="27">
        <v>6</v>
      </c>
      <c r="K90" s="26">
        <f t="shared" si="4"/>
        <v>9000</v>
      </c>
    </row>
    <row r="91" customHeight="1" spans="1:11">
      <c r="A91" s="13"/>
      <c r="B91" s="14"/>
      <c r="C91" s="11">
        <v>7</v>
      </c>
      <c r="D91" s="20" t="s">
        <v>188</v>
      </c>
      <c r="E91" s="20" t="s">
        <v>15</v>
      </c>
      <c r="F91" s="20" t="s">
        <v>78</v>
      </c>
      <c r="G91" s="20" t="s">
        <v>179</v>
      </c>
      <c r="H91" s="20" t="s">
        <v>59</v>
      </c>
      <c r="I91" s="11" t="s">
        <v>180</v>
      </c>
      <c r="J91" s="27">
        <v>6.5</v>
      </c>
      <c r="K91" s="26">
        <f t="shared" si="4"/>
        <v>9750</v>
      </c>
    </row>
    <row r="92" customHeight="1" spans="1:11">
      <c r="A92" s="13"/>
      <c r="B92" s="14"/>
      <c r="C92" s="11">
        <v>8</v>
      </c>
      <c r="D92" s="20" t="s">
        <v>189</v>
      </c>
      <c r="E92" s="20" t="s">
        <v>15</v>
      </c>
      <c r="F92" s="20" t="s">
        <v>78</v>
      </c>
      <c r="G92" s="20" t="s">
        <v>179</v>
      </c>
      <c r="H92" s="20" t="s">
        <v>59</v>
      </c>
      <c r="I92" s="11" t="s">
        <v>180</v>
      </c>
      <c r="J92" s="27">
        <v>7</v>
      </c>
      <c r="K92" s="26">
        <f t="shared" si="4"/>
        <v>10500</v>
      </c>
    </row>
    <row r="93" customHeight="1" spans="1:11">
      <c r="A93" s="13"/>
      <c r="B93" s="14"/>
      <c r="C93" s="11">
        <v>9</v>
      </c>
      <c r="D93" s="20" t="s">
        <v>190</v>
      </c>
      <c r="E93" s="20" t="s">
        <v>15</v>
      </c>
      <c r="F93" s="20" t="s">
        <v>78</v>
      </c>
      <c r="G93" s="20" t="s">
        <v>179</v>
      </c>
      <c r="H93" s="20" t="s">
        <v>59</v>
      </c>
      <c r="I93" s="11" t="s">
        <v>180</v>
      </c>
      <c r="J93" s="27">
        <v>6</v>
      </c>
      <c r="K93" s="26">
        <f t="shared" si="4"/>
        <v>9000</v>
      </c>
    </row>
    <row r="94" customHeight="1" spans="1:11">
      <c r="A94" s="13"/>
      <c r="B94" s="14"/>
      <c r="C94" s="11">
        <v>10</v>
      </c>
      <c r="D94" s="20" t="s">
        <v>191</v>
      </c>
      <c r="E94" s="20" t="s">
        <v>15</v>
      </c>
      <c r="F94" s="20" t="s">
        <v>78</v>
      </c>
      <c r="G94" s="20" t="s">
        <v>179</v>
      </c>
      <c r="H94" s="20" t="s">
        <v>59</v>
      </c>
      <c r="I94" s="11" t="s">
        <v>180</v>
      </c>
      <c r="J94" s="27">
        <v>6.5</v>
      </c>
      <c r="K94" s="26">
        <f t="shared" si="4"/>
        <v>9750</v>
      </c>
    </row>
    <row r="95" customHeight="1" spans="1:11">
      <c r="A95" s="13"/>
      <c r="B95" s="14"/>
      <c r="C95" s="11">
        <v>11</v>
      </c>
      <c r="D95" s="20" t="s">
        <v>192</v>
      </c>
      <c r="E95" s="20" t="s">
        <v>15</v>
      </c>
      <c r="F95" s="20" t="s">
        <v>78</v>
      </c>
      <c r="G95" s="20" t="s">
        <v>179</v>
      </c>
      <c r="H95" s="20" t="s">
        <v>59</v>
      </c>
      <c r="I95" s="11" t="s">
        <v>180</v>
      </c>
      <c r="J95" s="27">
        <v>7</v>
      </c>
      <c r="K95" s="26">
        <f t="shared" si="4"/>
        <v>10500</v>
      </c>
    </row>
    <row r="96" customHeight="1" spans="1:11">
      <c r="A96" s="13"/>
      <c r="B96" s="14"/>
      <c r="C96" s="11">
        <v>12</v>
      </c>
      <c r="D96" s="20" t="s">
        <v>193</v>
      </c>
      <c r="E96" s="20" t="s">
        <v>15</v>
      </c>
      <c r="F96" s="20" t="s">
        <v>78</v>
      </c>
      <c r="G96" s="20" t="s">
        <v>179</v>
      </c>
      <c r="H96" s="20" t="s">
        <v>182</v>
      </c>
      <c r="I96" s="11" t="s">
        <v>183</v>
      </c>
      <c r="J96" s="27">
        <v>5</v>
      </c>
      <c r="K96" s="26">
        <f t="shared" si="4"/>
        <v>7500</v>
      </c>
    </row>
    <row r="97" customHeight="1" spans="1:11">
      <c r="A97" s="13"/>
      <c r="B97" s="14"/>
      <c r="C97" s="11">
        <v>13</v>
      </c>
      <c r="D97" s="20" t="s">
        <v>194</v>
      </c>
      <c r="E97" s="20" t="s">
        <v>15</v>
      </c>
      <c r="F97" s="20" t="s">
        <v>78</v>
      </c>
      <c r="G97" s="20" t="s">
        <v>179</v>
      </c>
      <c r="H97" s="20" t="s">
        <v>182</v>
      </c>
      <c r="I97" s="11" t="s">
        <v>183</v>
      </c>
      <c r="J97" s="27">
        <v>5.5</v>
      </c>
      <c r="K97" s="26">
        <f t="shared" si="4"/>
        <v>8250</v>
      </c>
    </row>
    <row r="98" customHeight="1" spans="1:11">
      <c r="A98" s="13"/>
      <c r="B98" s="14"/>
      <c r="C98" s="11">
        <v>14</v>
      </c>
      <c r="D98" s="20" t="s">
        <v>195</v>
      </c>
      <c r="E98" s="20" t="s">
        <v>15</v>
      </c>
      <c r="F98" s="20" t="s">
        <v>16</v>
      </c>
      <c r="G98" s="20" t="s">
        <v>179</v>
      </c>
      <c r="H98" s="20" t="s">
        <v>182</v>
      </c>
      <c r="I98" s="11" t="s">
        <v>183</v>
      </c>
      <c r="J98" s="27">
        <v>6</v>
      </c>
      <c r="K98" s="26">
        <f t="shared" si="4"/>
        <v>9000</v>
      </c>
    </row>
    <row r="99" customHeight="1" spans="1:11">
      <c r="A99" s="13"/>
      <c r="B99" s="14"/>
      <c r="C99" s="11">
        <v>15</v>
      </c>
      <c r="D99" s="20" t="s">
        <v>196</v>
      </c>
      <c r="E99" s="20" t="s">
        <v>15</v>
      </c>
      <c r="F99" s="20" t="s">
        <v>78</v>
      </c>
      <c r="G99" s="20" t="s">
        <v>179</v>
      </c>
      <c r="H99" s="20" t="s">
        <v>182</v>
      </c>
      <c r="I99" s="11" t="s">
        <v>183</v>
      </c>
      <c r="J99" s="27">
        <v>6</v>
      </c>
      <c r="K99" s="26">
        <f t="shared" si="4"/>
        <v>9000</v>
      </c>
    </row>
    <row r="100" customHeight="1" spans="1:11">
      <c r="A100" s="13"/>
      <c r="B100" s="14"/>
      <c r="C100" s="11">
        <v>16</v>
      </c>
      <c r="D100" s="20" t="s">
        <v>197</v>
      </c>
      <c r="E100" s="20" t="s">
        <v>15</v>
      </c>
      <c r="F100" s="20" t="s">
        <v>78</v>
      </c>
      <c r="G100" s="20" t="s">
        <v>179</v>
      </c>
      <c r="H100" s="20" t="s">
        <v>182</v>
      </c>
      <c r="I100" s="11" t="s">
        <v>183</v>
      </c>
      <c r="J100" s="27">
        <v>6</v>
      </c>
      <c r="K100" s="26">
        <f t="shared" si="4"/>
        <v>9000</v>
      </c>
    </row>
    <row r="101" customHeight="1" spans="1:11">
      <c r="A101" s="13"/>
      <c r="B101" s="14"/>
      <c r="C101" s="11">
        <v>17</v>
      </c>
      <c r="D101" s="20" t="s">
        <v>198</v>
      </c>
      <c r="E101" s="20" t="s">
        <v>15</v>
      </c>
      <c r="F101" s="20" t="s">
        <v>16</v>
      </c>
      <c r="G101" s="20" t="s">
        <v>179</v>
      </c>
      <c r="H101" s="20" t="s">
        <v>182</v>
      </c>
      <c r="I101" s="11" t="s">
        <v>183</v>
      </c>
      <c r="J101" s="27">
        <v>5.5</v>
      </c>
      <c r="K101" s="26">
        <f t="shared" si="4"/>
        <v>8250</v>
      </c>
    </row>
    <row r="102" customHeight="1" spans="1:11">
      <c r="A102" s="13"/>
      <c r="B102" s="14"/>
      <c r="C102" s="11">
        <v>18</v>
      </c>
      <c r="D102" s="20" t="s">
        <v>199</v>
      </c>
      <c r="E102" s="20" t="s">
        <v>15</v>
      </c>
      <c r="F102" s="20" t="s">
        <v>78</v>
      </c>
      <c r="G102" s="20" t="s">
        <v>179</v>
      </c>
      <c r="H102" s="20" t="s">
        <v>182</v>
      </c>
      <c r="I102" s="11" t="s">
        <v>200</v>
      </c>
      <c r="J102" s="27">
        <v>2</v>
      </c>
      <c r="K102" s="26">
        <f t="shared" si="4"/>
        <v>3000</v>
      </c>
    </row>
    <row r="103" customHeight="1" spans="1:11">
      <c r="A103" s="13"/>
      <c r="B103" s="14"/>
      <c r="C103" s="11">
        <v>19</v>
      </c>
      <c r="D103" s="20" t="s">
        <v>201</v>
      </c>
      <c r="E103" s="20" t="s">
        <v>15</v>
      </c>
      <c r="F103" s="20" t="s">
        <v>78</v>
      </c>
      <c r="G103" s="20" t="s">
        <v>179</v>
      </c>
      <c r="H103" s="20" t="s">
        <v>182</v>
      </c>
      <c r="I103" s="11" t="s">
        <v>200</v>
      </c>
      <c r="J103" s="27">
        <v>2</v>
      </c>
      <c r="K103" s="26">
        <f t="shared" si="4"/>
        <v>3000</v>
      </c>
    </row>
    <row r="104" customHeight="1" spans="1:11">
      <c r="A104" s="13"/>
      <c r="B104" s="14"/>
      <c r="C104" s="11">
        <v>20</v>
      </c>
      <c r="D104" s="20" t="s">
        <v>202</v>
      </c>
      <c r="E104" s="20" t="s">
        <v>15</v>
      </c>
      <c r="F104" s="20" t="s">
        <v>78</v>
      </c>
      <c r="G104" s="20" t="s">
        <v>179</v>
      </c>
      <c r="H104" s="20" t="s">
        <v>182</v>
      </c>
      <c r="I104" s="11" t="s">
        <v>183</v>
      </c>
      <c r="J104" s="27">
        <v>5.5</v>
      </c>
      <c r="K104" s="26">
        <f t="shared" si="4"/>
        <v>8250</v>
      </c>
    </row>
    <row r="105" customHeight="1" spans="1:11">
      <c r="A105" s="13"/>
      <c r="B105" s="14"/>
      <c r="C105" s="11">
        <v>21</v>
      </c>
      <c r="D105" s="20" t="s">
        <v>203</v>
      </c>
      <c r="E105" s="20" t="s">
        <v>15</v>
      </c>
      <c r="F105" s="20" t="s">
        <v>16</v>
      </c>
      <c r="G105" s="20" t="s">
        <v>179</v>
      </c>
      <c r="H105" s="20" t="s">
        <v>182</v>
      </c>
      <c r="I105" s="11" t="s">
        <v>204</v>
      </c>
      <c r="J105" s="27">
        <v>1</v>
      </c>
      <c r="K105" s="26">
        <f t="shared" si="4"/>
        <v>1500</v>
      </c>
    </row>
    <row r="106" customHeight="1" spans="1:11">
      <c r="A106" s="13"/>
      <c r="B106" s="14"/>
      <c r="C106" s="11">
        <v>22</v>
      </c>
      <c r="D106" s="20" t="s">
        <v>205</v>
      </c>
      <c r="E106" s="20" t="s">
        <v>15</v>
      </c>
      <c r="F106" s="20" t="s">
        <v>78</v>
      </c>
      <c r="G106" s="20" t="s">
        <v>179</v>
      </c>
      <c r="H106" s="20" t="s">
        <v>182</v>
      </c>
      <c r="I106" s="11" t="s">
        <v>206</v>
      </c>
      <c r="J106" s="27">
        <v>3</v>
      </c>
      <c r="K106" s="26">
        <f t="shared" si="4"/>
        <v>4500</v>
      </c>
    </row>
    <row r="107" customHeight="1" spans="1:11">
      <c r="A107" s="13"/>
      <c r="B107" s="14"/>
      <c r="C107" s="11">
        <v>23</v>
      </c>
      <c r="D107" s="20" t="s">
        <v>207</v>
      </c>
      <c r="E107" s="20" t="s">
        <v>15</v>
      </c>
      <c r="F107" s="20" t="s">
        <v>78</v>
      </c>
      <c r="G107" s="20" t="s">
        <v>179</v>
      </c>
      <c r="H107" s="20" t="s">
        <v>182</v>
      </c>
      <c r="I107" s="11" t="s">
        <v>183</v>
      </c>
      <c r="J107" s="27">
        <v>6</v>
      </c>
      <c r="K107" s="26">
        <f t="shared" si="4"/>
        <v>9000</v>
      </c>
    </row>
    <row r="108" customHeight="1" spans="1:11">
      <c r="A108" s="13"/>
      <c r="B108" s="14"/>
      <c r="C108" s="11">
        <v>24</v>
      </c>
      <c r="D108" s="20" t="s">
        <v>208</v>
      </c>
      <c r="E108" s="20" t="s">
        <v>15</v>
      </c>
      <c r="F108" s="20" t="s">
        <v>78</v>
      </c>
      <c r="G108" s="20" t="s">
        <v>179</v>
      </c>
      <c r="H108" s="20" t="s">
        <v>182</v>
      </c>
      <c r="I108" s="11" t="s">
        <v>183</v>
      </c>
      <c r="J108" s="27">
        <v>6</v>
      </c>
      <c r="K108" s="26">
        <f t="shared" si="4"/>
        <v>9000</v>
      </c>
    </row>
    <row r="109" customHeight="1" spans="1:11">
      <c r="A109" s="13"/>
      <c r="B109" s="14"/>
      <c r="C109" s="11">
        <v>25</v>
      </c>
      <c r="D109" s="20" t="s">
        <v>209</v>
      </c>
      <c r="E109" s="20" t="s">
        <v>15</v>
      </c>
      <c r="F109" s="20" t="s">
        <v>78</v>
      </c>
      <c r="G109" s="20" t="s">
        <v>179</v>
      </c>
      <c r="H109" s="20" t="s">
        <v>182</v>
      </c>
      <c r="I109" s="11" t="s">
        <v>183</v>
      </c>
      <c r="J109" s="27">
        <v>5</v>
      </c>
      <c r="K109" s="26">
        <f t="shared" si="4"/>
        <v>7500</v>
      </c>
    </row>
    <row r="110" customHeight="1" spans="1:11">
      <c r="A110" s="13"/>
      <c r="B110" s="14"/>
      <c r="C110" s="11">
        <v>26</v>
      </c>
      <c r="D110" s="20" t="s">
        <v>210</v>
      </c>
      <c r="E110" s="20" t="s">
        <v>15</v>
      </c>
      <c r="F110" s="20" t="s">
        <v>78</v>
      </c>
      <c r="G110" s="20" t="s">
        <v>179</v>
      </c>
      <c r="H110" s="20" t="s">
        <v>182</v>
      </c>
      <c r="I110" s="11" t="s">
        <v>183</v>
      </c>
      <c r="J110" s="27">
        <v>6</v>
      </c>
      <c r="K110" s="26">
        <f t="shared" si="4"/>
        <v>9000</v>
      </c>
    </row>
    <row r="111" customHeight="1" spans="1:11">
      <c r="A111" s="13"/>
      <c r="B111" s="14"/>
      <c r="C111" s="11">
        <v>27</v>
      </c>
      <c r="D111" s="20" t="s">
        <v>211</v>
      </c>
      <c r="E111" s="20" t="s">
        <v>15</v>
      </c>
      <c r="F111" s="20" t="s">
        <v>78</v>
      </c>
      <c r="G111" s="20" t="s">
        <v>179</v>
      </c>
      <c r="H111" s="20" t="s">
        <v>182</v>
      </c>
      <c r="I111" s="11" t="s">
        <v>183</v>
      </c>
      <c r="J111" s="27">
        <v>6</v>
      </c>
      <c r="K111" s="26">
        <f t="shared" si="4"/>
        <v>9000</v>
      </c>
    </row>
    <row r="112" customHeight="1" spans="1:11">
      <c r="A112" s="13"/>
      <c r="B112" s="14"/>
      <c r="C112" s="11">
        <v>28</v>
      </c>
      <c r="D112" s="20" t="s">
        <v>212</v>
      </c>
      <c r="E112" s="20" t="s">
        <v>15</v>
      </c>
      <c r="F112" s="20" t="s">
        <v>78</v>
      </c>
      <c r="G112" s="20" t="s">
        <v>179</v>
      </c>
      <c r="H112" s="20" t="s">
        <v>182</v>
      </c>
      <c r="I112" s="11" t="s">
        <v>213</v>
      </c>
      <c r="J112" s="27">
        <v>5</v>
      </c>
      <c r="K112" s="26">
        <f t="shared" si="4"/>
        <v>7500</v>
      </c>
    </row>
    <row r="113" customHeight="1" spans="1:11">
      <c r="A113" s="13"/>
      <c r="B113" s="14"/>
      <c r="C113" s="11">
        <v>29</v>
      </c>
      <c r="D113" s="20" t="s">
        <v>214</v>
      </c>
      <c r="E113" s="20" t="s">
        <v>15</v>
      </c>
      <c r="F113" s="20" t="s">
        <v>16</v>
      </c>
      <c r="G113" s="20" t="s">
        <v>179</v>
      </c>
      <c r="H113" s="20" t="s">
        <v>182</v>
      </c>
      <c r="I113" s="11" t="s">
        <v>213</v>
      </c>
      <c r="J113" s="27">
        <v>5</v>
      </c>
      <c r="K113" s="26">
        <f t="shared" si="4"/>
        <v>7500</v>
      </c>
    </row>
    <row r="114" customHeight="1" spans="1:11">
      <c r="A114" s="13"/>
      <c r="B114" s="14"/>
      <c r="C114" s="11">
        <v>30</v>
      </c>
      <c r="D114" s="20" t="s">
        <v>215</v>
      </c>
      <c r="E114" s="20" t="s">
        <v>15</v>
      </c>
      <c r="F114" s="20" t="s">
        <v>78</v>
      </c>
      <c r="G114" s="20" t="s">
        <v>179</v>
      </c>
      <c r="H114" s="20" t="s">
        <v>182</v>
      </c>
      <c r="I114" s="11" t="s">
        <v>213</v>
      </c>
      <c r="J114" s="27">
        <v>5</v>
      </c>
      <c r="K114" s="26">
        <f t="shared" si="4"/>
        <v>7500</v>
      </c>
    </row>
    <row r="115" customHeight="1" spans="1:11">
      <c r="A115" s="13"/>
      <c r="B115" s="14"/>
      <c r="C115" s="11">
        <v>31</v>
      </c>
      <c r="D115" s="20" t="s">
        <v>216</v>
      </c>
      <c r="E115" s="20" t="s">
        <v>15</v>
      </c>
      <c r="F115" s="20" t="s">
        <v>36</v>
      </c>
      <c r="G115" s="20" t="s">
        <v>179</v>
      </c>
      <c r="H115" s="20" t="s">
        <v>182</v>
      </c>
      <c r="I115" s="11" t="s">
        <v>217</v>
      </c>
      <c r="J115" s="27">
        <v>3.5</v>
      </c>
      <c r="K115" s="26">
        <f t="shared" si="4"/>
        <v>5250</v>
      </c>
    </row>
    <row r="116" customHeight="1" spans="1:11">
      <c r="A116" s="13"/>
      <c r="B116" s="14"/>
      <c r="C116" s="11">
        <v>32</v>
      </c>
      <c r="D116" s="20" t="s">
        <v>218</v>
      </c>
      <c r="E116" s="20" t="s">
        <v>15</v>
      </c>
      <c r="F116" s="20" t="s">
        <v>78</v>
      </c>
      <c r="G116" s="20" t="s">
        <v>179</v>
      </c>
      <c r="H116" s="20" t="s">
        <v>182</v>
      </c>
      <c r="I116" s="11" t="s">
        <v>217</v>
      </c>
      <c r="J116" s="27">
        <v>4</v>
      </c>
      <c r="K116" s="26">
        <f t="shared" si="4"/>
        <v>6000</v>
      </c>
    </row>
    <row r="117" customHeight="1" spans="1:11">
      <c r="A117" s="13"/>
      <c r="B117" s="14"/>
      <c r="C117" s="11">
        <v>33</v>
      </c>
      <c r="D117" s="20" t="s">
        <v>219</v>
      </c>
      <c r="E117" s="20" t="s">
        <v>15</v>
      </c>
      <c r="F117" s="20" t="s">
        <v>78</v>
      </c>
      <c r="G117" s="20" t="s">
        <v>179</v>
      </c>
      <c r="H117" s="20" t="s">
        <v>182</v>
      </c>
      <c r="I117" s="11" t="s">
        <v>213</v>
      </c>
      <c r="J117" s="27">
        <v>5</v>
      </c>
      <c r="K117" s="26">
        <f t="shared" si="4"/>
        <v>7500</v>
      </c>
    </row>
    <row r="118" customHeight="1" spans="1:11">
      <c r="A118" s="13"/>
      <c r="B118" s="14"/>
      <c r="C118" s="11">
        <v>34</v>
      </c>
      <c r="D118" s="20" t="s">
        <v>220</v>
      </c>
      <c r="E118" s="20" t="s">
        <v>15</v>
      </c>
      <c r="F118" s="20" t="s">
        <v>78</v>
      </c>
      <c r="G118" s="20" t="s">
        <v>179</v>
      </c>
      <c r="H118" s="20" t="s">
        <v>182</v>
      </c>
      <c r="I118" s="11" t="s">
        <v>183</v>
      </c>
      <c r="J118" s="27">
        <v>5.5</v>
      </c>
      <c r="K118" s="26">
        <f t="shared" ref="K118:K149" si="5">SUM(1500*J118)</f>
        <v>8250</v>
      </c>
    </row>
    <row r="119" customHeight="1" spans="1:11">
      <c r="A119" s="13"/>
      <c r="B119" s="14"/>
      <c r="C119" s="11">
        <v>35</v>
      </c>
      <c r="D119" s="20" t="s">
        <v>221</v>
      </c>
      <c r="E119" s="20" t="s">
        <v>15</v>
      </c>
      <c r="F119" s="20" t="s">
        <v>78</v>
      </c>
      <c r="G119" s="20" t="s">
        <v>179</v>
      </c>
      <c r="H119" s="20" t="s">
        <v>182</v>
      </c>
      <c r="I119" s="11" t="s">
        <v>183</v>
      </c>
      <c r="J119" s="27">
        <v>6</v>
      </c>
      <c r="K119" s="26">
        <f t="shared" si="5"/>
        <v>9000</v>
      </c>
    </row>
    <row r="120" customHeight="1" spans="1:11">
      <c r="A120" s="13"/>
      <c r="B120" s="14"/>
      <c r="C120" s="11">
        <v>36</v>
      </c>
      <c r="D120" s="20" t="s">
        <v>222</v>
      </c>
      <c r="E120" s="20" t="s">
        <v>15</v>
      </c>
      <c r="F120" s="20" t="s">
        <v>78</v>
      </c>
      <c r="G120" s="20" t="s">
        <v>179</v>
      </c>
      <c r="H120" s="20" t="s">
        <v>182</v>
      </c>
      <c r="I120" s="11" t="s">
        <v>213</v>
      </c>
      <c r="J120" s="27">
        <v>5</v>
      </c>
      <c r="K120" s="26">
        <f t="shared" si="5"/>
        <v>7500</v>
      </c>
    </row>
    <row r="121" customHeight="1" spans="1:11">
      <c r="A121" s="13"/>
      <c r="B121" s="14"/>
      <c r="C121" s="11">
        <v>37</v>
      </c>
      <c r="D121" s="20" t="s">
        <v>223</v>
      </c>
      <c r="E121" s="20" t="s">
        <v>15</v>
      </c>
      <c r="F121" s="20" t="s">
        <v>78</v>
      </c>
      <c r="G121" s="20" t="s">
        <v>179</v>
      </c>
      <c r="H121" s="20" t="s">
        <v>182</v>
      </c>
      <c r="I121" s="11" t="s">
        <v>183</v>
      </c>
      <c r="J121" s="27">
        <v>6</v>
      </c>
      <c r="K121" s="26">
        <f t="shared" si="5"/>
        <v>9000</v>
      </c>
    </row>
    <row r="122" customHeight="1" spans="1:11">
      <c r="A122" s="13"/>
      <c r="B122" s="14"/>
      <c r="C122" s="11">
        <v>38</v>
      </c>
      <c r="D122" s="20" t="s">
        <v>224</v>
      </c>
      <c r="E122" s="20" t="s">
        <v>15</v>
      </c>
      <c r="F122" s="20" t="s">
        <v>78</v>
      </c>
      <c r="G122" s="20" t="s">
        <v>179</v>
      </c>
      <c r="H122" s="20" t="s">
        <v>182</v>
      </c>
      <c r="I122" s="11" t="s">
        <v>213</v>
      </c>
      <c r="J122" s="27">
        <v>5</v>
      </c>
      <c r="K122" s="26">
        <f t="shared" si="5"/>
        <v>7500</v>
      </c>
    </row>
    <row r="123" customHeight="1" spans="1:11">
      <c r="A123" s="13"/>
      <c r="B123" s="14"/>
      <c r="C123" s="11">
        <v>39</v>
      </c>
      <c r="D123" s="20" t="s">
        <v>225</v>
      </c>
      <c r="E123" s="20" t="s">
        <v>15</v>
      </c>
      <c r="F123" s="20" t="s">
        <v>78</v>
      </c>
      <c r="G123" s="20" t="s">
        <v>179</v>
      </c>
      <c r="H123" s="20" t="s">
        <v>59</v>
      </c>
      <c r="I123" s="11" t="s">
        <v>180</v>
      </c>
      <c r="J123" s="27">
        <v>7</v>
      </c>
      <c r="K123" s="26">
        <f t="shared" si="5"/>
        <v>10500</v>
      </c>
    </row>
    <row r="124" customHeight="1" spans="1:11">
      <c r="A124" s="13"/>
      <c r="B124" s="14"/>
      <c r="C124" s="11">
        <v>40</v>
      </c>
      <c r="D124" s="20" t="s">
        <v>226</v>
      </c>
      <c r="E124" s="20" t="s">
        <v>15</v>
      </c>
      <c r="F124" s="20" t="s">
        <v>78</v>
      </c>
      <c r="G124" s="20" t="s">
        <v>227</v>
      </c>
      <c r="H124" s="20" t="s">
        <v>55</v>
      </c>
      <c r="I124" s="11" t="s">
        <v>228</v>
      </c>
      <c r="J124" s="27">
        <v>5.5</v>
      </c>
      <c r="K124" s="26">
        <f t="shared" si="5"/>
        <v>8250</v>
      </c>
    </row>
    <row r="125" customHeight="1" spans="1:11">
      <c r="A125" s="13"/>
      <c r="B125" s="14"/>
      <c r="C125" s="11">
        <v>41</v>
      </c>
      <c r="D125" s="20" t="s">
        <v>229</v>
      </c>
      <c r="E125" s="20" t="s">
        <v>15</v>
      </c>
      <c r="F125" s="20" t="s">
        <v>78</v>
      </c>
      <c r="G125" s="20" t="s">
        <v>227</v>
      </c>
      <c r="H125" s="20" t="s">
        <v>55</v>
      </c>
      <c r="I125" s="11" t="s">
        <v>228</v>
      </c>
      <c r="J125" s="27">
        <v>5.5</v>
      </c>
      <c r="K125" s="26">
        <f t="shared" si="5"/>
        <v>8250</v>
      </c>
    </row>
    <row r="126" customHeight="1" spans="1:11">
      <c r="A126" s="13"/>
      <c r="B126" s="14"/>
      <c r="C126" s="11">
        <v>42</v>
      </c>
      <c r="D126" s="20" t="s">
        <v>230</v>
      </c>
      <c r="E126" s="20" t="s">
        <v>15</v>
      </c>
      <c r="F126" s="20" t="s">
        <v>78</v>
      </c>
      <c r="G126" s="20" t="s">
        <v>231</v>
      </c>
      <c r="H126" s="20" t="s">
        <v>55</v>
      </c>
      <c r="I126" s="11" t="s">
        <v>232</v>
      </c>
      <c r="J126" s="27">
        <v>4.5</v>
      </c>
      <c r="K126" s="26">
        <f t="shared" si="5"/>
        <v>6750</v>
      </c>
    </row>
    <row r="127" customHeight="1" spans="1:11">
      <c r="A127" s="13"/>
      <c r="B127" s="14"/>
      <c r="C127" s="11">
        <v>43</v>
      </c>
      <c r="D127" s="20" t="s">
        <v>233</v>
      </c>
      <c r="E127" s="20" t="s">
        <v>15</v>
      </c>
      <c r="F127" s="20" t="s">
        <v>78</v>
      </c>
      <c r="G127" s="20" t="s">
        <v>227</v>
      </c>
      <c r="H127" s="20" t="s">
        <v>55</v>
      </c>
      <c r="I127" s="11" t="s">
        <v>228</v>
      </c>
      <c r="J127" s="27">
        <v>5</v>
      </c>
      <c r="K127" s="26">
        <f t="shared" si="5"/>
        <v>7500</v>
      </c>
    </row>
    <row r="128" customHeight="1" spans="1:11">
      <c r="A128" s="13"/>
      <c r="B128" s="14"/>
      <c r="C128" s="11">
        <v>44</v>
      </c>
      <c r="D128" s="20" t="s">
        <v>234</v>
      </c>
      <c r="E128" s="20" t="s">
        <v>15</v>
      </c>
      <c r="F128" s="20" t="s">
        <v>78</v>
      </c>
      <c r="G128" s="20" t="s">
        <v>227</v>
      </c>
      <c r="H128" s="20" t="s">
        <v>55</v>
      </c>
      <c r="I128" s="11" t="s">
        <v>228</v>
      </c>
      <c r="J128" s="27">
        <v>4.5</v>
      </c>
      <c r="K128" s="26">
        <f t="shared" si="5"/>
        <v>6750</v>
      </c>
    </row>
    <row r="129" customHeight="1" spans="1:11">
      <c r="A129" s="13"/>
      <c r="B129" s="14"/>
      <c r="C129" s="11">
        <v>45</v>
      </c>
      <c r="D129" s="20" t="s">
        <v>235</v>
      </c>
      <c r="E129" s="20" t="s">
        <v>15</v>
      </c>
      <c r="F129" s="20" t="s">
        <v>78</v>
      </c>
      <c r="G129" s="20" t="s">
        <v>227</v>
      </c>
      <c r="H129" s="20" t="s">
        <v>55</v>
      </c>
      <c r="I129" s="11" t="s">
        <v>228</v>
      </c>
      <c r="J129" s="27">
        <v>5</v>
      </c>
      <c r="K129" s="26">
        <f t="shared" si="5"/>
        <v>7500</v>
      </c>
    </row>
    <row r="130" customHeight="1" spans="1:11">
      <c r="A130" s="13"/>
      <c r="B130" s="14"/>
      <c r="C130" s="11">
        <v>46</v>
      </c>
      <c r="D130" s="20" t="s">
        <v>236</v>
      </c>
      <c r="E130" s="20" t="s">
        <v>15</v>
      </c>
      <c r="F130" s="20" t="s">
        <v>78</v>
      </c>
      <c r="G130" s="20" t="s">
        <v>227</v>
      </c>
      <c r="H130" s="20" t="s">
        <v>55</v>
      </c>
      <c r="I130" s="11" t="s">
        <v>228</v>
      </c>
      <c r="J130" s="27">
        <v>5.5</v>
      </c>
      <c r="K130" s="26">
        <f t="shared" si="5"/>
        <v>8250</v>
      </c>
    </row>
    <row r="131" customHeight="1" spans="1:11">
      <c r="A131" s="13"/>
      <c r="B131" s="14"/>
      <c r="C131" s="11">
        <v>47</v>
      </c>
      <c r="D131" s="20" t="s">
        <v>237</v>
      </c>
      <c r="E131" s="20" t="s">
        <v>15</v>
      </c>
      <c r="F131" s="20" t="s">
        <v>78</v>
      </c>
      <c r="G131" s="20" t="s">
        <v>227</v>
      </c>
      <c r="H131" s="20" t="s">
        <v>55</v>
      </c>
      <c r="I131" s="11" t="s">
        <v>228</v>
      </c>
      <c r="J131" s="27">
        <v>5.5</v>
      </c>
      <c r="K131" s="26">
        <f t="shared" si="5"/>
        <v>8250</v>
      </c>
    </row>
    <row r="132" customHeight="1" spans="1:11">
      <c r="A132" s="13"/>
      <c r="B132" s="14"/>
      <c r="C132" s="11">
        <v>48</v>
      </c>
      <c r="D132" s="20" t="s">
        <v>238</v>
      </c>
      <c r="E132" s="20" t="s">
        <v>15</v>
      </c>
      <c r="F132" s="20" t="s">
        <v>78</v>
      </c>
      <c r="G132" s="20" t="s">
        <v>227</v>
      </c>
      <c r="H132" s="20" t="s">
        <v>55</v>
      </c>
      <c r="I132" s="11" t="s">
        <v>228</v>
      </c>
      <c r="J132" s="27">
        <v>5</v>
      </c>
      <c r="K132" s="26">
        <f t="shared" si="5"/>
        <v>7500</v>
      </c>
    </row>
    <row r="133" customHeight="1" spans="1:11">
      <c r="A133" s="13"/>
      <c r="B133" s="14"/>
      <c r="C133" s="11">
        <v>49</v>
      </c>
      <c r="D133" s="20" t="s">
        <v>239</v>
      </c>
      <c r="E133" s="20" t="s">
        <v>15</v>
      </c>
      <c r="F133" s="20" t="s">
        <v>78</v>
      </c>
      <c r="G133" s="20" t="s">
        <v>231</v>
      </c>
      <c r="H133" s="20" t="s">
        <v>55</v>
      </c>
      <c r="I133" s="11" t="s">
        <v>232</v>
      </c>
      <c r="J133" s="27">
        <v>5.5</v>
      </c>
      <c r="K133" s="26">
        <f t="shared" si="5"/>
        <v>8250</v>
      </c>
    </row>
    <row r="134" customHeight="1" spans="1:11">
      <c r="A134" s="13"/>
      <c r="B134" s="14"/>
      <c r="C134" s="11">
        <v>50</v>
      </c>
      <c r="D134" s="20" t="s">
        <v>240</v>
      </c>
      <c r="E134" s="20" t="s">
        <v>15</v>
      </c>
      <c r="F134" s="20" t="s">
        <v>78</v>
      </c>
      <c r="G134" s="20" t="s">
        <v>231</v>
      </c>
      <c r="H134" s="20" t="s">
        <v>55</v>
      </c>
      <c r="I134" s="11" t="s">
        <v>232</v>
      </c>
      <c r="J134" s="27">
        <v>4.5</v>
      </c>
      <c r="K134" s="26">
        <f t="shared" si="5"/>
        <v>6750</v>
      </c>
    </row>
    <row r="135" customHeight="1" spans="1:11">
      <c r="A135" s="13"/>
      <c r="B135" s="14"/>
      <c r="C135" s="11">
        <v>51</v>
      </c>
      <c r="D135" s="20" t="s">
        <v>241</v>
      </c>
      <c r="E135" s="20" t="s">
        <v>15</v>
      </c>
      <c r="F135" s="20" t="s">
        <v>78</v>
      </c>
      <c r="G135" s="20" t="s">
        <v>103</v>
      </c>
      <c r="H135" s="20" t="s">
        <v>55</v>
      </c>
      <c r="I135" s="11" t="s">
        <v>108</v>
      </c>
      <c r="J135" s="27">
        <v>5.5</v>
      </c>
      <c r="K135" s="26">
        <f t="shared" si="5"/>
        <v>8250</v>
      </c>
    </row>
    <row r="136" customHeight="1" spans="1:11">
      <c r="A136" s="13"/>
      <c r="B136" s="14"/>
      <c r="C136" s="11">
        <v>52</v>
      </c>
      <c r="D136" s="20" t="s">
        <v>242</v>
      </c>
      <c r="E136" s="20" t="s">
        <v>15</v>
      </c>
      <c r="F136" s="20" t="s">
        <v>78</v>
      </c>
      <c r="G136" s="20" t="s">
        <v>103</v>
      </c>
      <c r="H136" s="20" t="s">
        <v>55</v>
      </c>
      <c r="I136" s="11" t="s">
        <v>108</v>
      </c>
      <c r="J136" s="27">
        <v>5.5</v>
      </c>
      <c r="K136" s="26">
        <f t="shared" si="5"/>
        <v>8250</v>
      </c>
    </row>
    <row r="137" customHeight="1" spans="1:11">
      <c r="A137" s="13"/>
      <c r="B137" s="14"/>
      <c r="C137" s="11">
        <v>53</v>
      </c>
      <c r="D137" s="20" t="s">
        <v>243</v>
      </c>
      <c r="E137" s="20" t="s">
        <v>15</v>
      </c>
      <c r="F137" s="20" t="s">
        <v>78</v>
      </c>
      <c r="G137" s="20" t="s">
        <v>103</v>
      </c>
      <c r="H137" s="20" t="s">
        <v>55</v>
      </c>
      <c r="I137" s="11" t="s">
        <v>108</v>
      </c>
      <c r="J137" s="27">
        <v>5.5</v>
      </c>
      <c r="K137" s="26">
        <f t="shared" si="5"/>
        <v>8250</v>
      </c>
    </row>
    <row r="138" customHeight="1" spans="1:11">
      <c r="A138" s="13"/>
      <c r="B138" s="14"/>
      <c r="C138" s="11">
        <v>54</v>
      </c>
      <c r="D138" s="20" t="s">
        <v>244</v>
      </c>
      <c r="E138" s="20" t="s">
        <v>15</v>
      </c>
      <c r="F138" s="20" t="s">
        <v>78</v>
      </c>
      <c r="G138" s="20" t="s">
        <v>227</v>
      </c>
      <c r="H138" s="20" t="s">
        <v>245</v>
      </c>
      <c r="I138" s="11" t="s">
        <v>246</v>
      </c>
      <c r="J138" s="27">
        <v>1.5</v>
      </c>
      <c r="K138" s="26">
        <f t="shared" si="5"/>
        <v>2250</v>
      </c>
    </row>
    <row r="139" customHeight="1" spans="1:11">
      <c r="A139" s="13"/>
      <c r="B139" s="14"/>
      <c r="C139" s="11">
        <v>55</v>
      </c>
      <c r="D139" s="20" t="s">
        <v>247</v>
      </c>
      <c r="E139" s="20" t="s">
        <v>15</v>
      </c>
      <c r="F139" s="20" t="s">
        <v>78</v>
      </c>
      <c r="G139" s="20" t="s">
        <v>227</v>
      </c>
      <c r="H139" s="20" t="s">
        <v>245</v>
      </c>
      <c r="I139" s="11" t="s">
        <v>248</v>
      </c>
      <c r="J139" s="27">
        <v>2</v>
      </c>
      <c r="K139" s="26">
        <f t="shared" si="5"/>
        <v>3000</v>
      </c>
    </row>
    <row r="140" customHeight="1" spans="1:11">
      <c r="A140" s="13"/>
      <c r="B140" s="14"/>
      <c r="C140" s="11">
        <v>56</v>
      </c>
      <c r="D140" s="20" t="s">
        <v>249</v>
      </c>
      <c r="E140" s="20" t="s">
        <v>15</v>
      </c>
      <c r="F140" s="20" t="s">
        <v>78</v>
      </c>
      <c r="G140" s="20" t="s">
        <v>103</v>
      </c>
      <c r="H140" s="20" t="s">
        <v>55</v>
      </c>
      <c r="I140" s="11" t="s">
        <v>108</v>
      </c>
      <c r="J140" s="27">
        <v>5.5</v>
      </c>
      <c r="K140" s="26">
        <f t="shared" si="5"/>
        <v>8250</v>
      </c>
    </row>
    <row r="141" customHeight="1" spans="1:11">
      <c r="A141" s="13"/>
      <c r="B141" s="14"/>
      <c r="C141" s="11">
        <v>57</v>
      </c>
      <c r="D141" s="20" t="s">
        <v>250</v>
      </c>
      <c r="E141" s="20" t="s">
        <v>15</v>
      </c>
      <c r="F141" s="20" t="s">
        <v>78</v>
      </c>
      <c r="G141" s="20" t="s">
        <v>231</v>
      </c>
      <c r="H141" s="20" t="s">
        <v>55</v>
      </c>
      <c r="I141" s="11" t="s">
        <v>232</v>
      </c>
      <c r="J141" s="27">
        <v>5</v>
      </c>
      <c r="K141" s="26">
        <f t="shared" si="5"/>
        <v>7500</v>
      </c>
    </row>
    <row r="142" customHeight="1" spans="1:11">
      <c r="A142" s="13"/>
      <c r="B142" s="14"/>
      <c r="C142" s="11">
        <v>58</v>
      </c>
      <c r="D142" s="20" t="s">
        <v>251</v>
      </c>
      <c r="E142" s="20" t="s">
        <v>15</v>
      </c>
      <c r="F142" s="20" t="s">
        <v>78</v>
      </c>
      <c r="G142" s="20" t="s">
        <v>227</v>
      </c>
      <c r="H142" s="20" t="s">
        <v>55</v>
      </c>
      <c r="I142" s="11" t="s">
        <v>228</v>
      </c>
      <c r="J142" s="27">
        <v>5.5</v>
      </c>
      <c r="K142" s="26">
        <f t="shared" si="5"/>
        <v>8250</v>
      </c>
    </row>
    <row r="143" customHeight="1" spans="1:11">
      <c r="A143" s="13"/>
      <c r="B143" s="14"/>
      <c r="C143" s="11">
        <v>59</v>
      </c>
      <c r="D143" s="20" t="s">
        <v>252</v>
      </c>
      <c r="E143" s="20" t="s">
        <v>15</v>
      </c>
      <c r="F143" s="20" t="s">
        <v>78</v>
      </c>
      <c r="G143" s="20" t="s">
        <v>227</v>
      </c>
      <c r="H143" s="20" t="s">
        <v>55</v>
      </c>
      <c r="I143" s="11" t="s">
        <v>228</v>
      </c>
      <c r="J143" s="27">
        <v>5</v>
      </c>
      <c r="K143" s="26">
        <f t="shared" si="5"/>
        <v>7500</v>
      </c>
    </row>
    <row r="144" customHeight="1" spans="1:11">
      <c r="A144" s="13"/>
      <c r="B144" s="14"/>
      <c r="C144" s="11">
        <v>60</v>
      </c>
      <c r="D144" s="20" t="s">
        <v>253</v>
      </c>
      <c r="E144" s="20" t="s">
        <v>15</v>
      </c>
      <c r="F144" s="20" t="s">
        <v>78</v>
      </c>
      <c r="G144" s="20" t="s">
        <v>231</v>
      </c>
      <c r="H144" s="20" t="s">
        <v>55</v>
      </c>
      <c r="I144" s="11" t="s">
        <v>228</v>
      </c>
      <c r="J144" s="27">
        <v>5.5</v>
      </c>
      <c r="K144" s="26">
        <f t="shared" si="5"/>
        <v>8250</v>
      </c>
    </row>
    <row r="145" customHeight="1" spans="1:11">
      <c r="A145" s="13"/>
      <c r="B145" s="14"/>
      <c r="C145" s="11">
        <v>61</v>
      </c>
      <c r="D145" s="20" t="s">
        <v>254</v>
      </c>
      <c r="E145" s="20" t="s">
        <v>15</v>
      </c>
      <c r="F145" s="20" t="s">
        <v>78</v>
      </c>
      <c r="G145" s="20" t="s">
        <v>227</v>
      </c>
      <c r="H145" s="20" t="s">
        <v>55</v>
      </c>
      <c r="I145" s="11" t="s">
        <v>228</v>
      </c>
      <c r="J145" s="27">
        <v>5.5</v>
      </c>
      <c r="K145" s="26">
        <f t="shared" si="5"/>
        <v>8250</v>
      </c>
    </row>
    <row r="146" customHeight="1" spans="1:11">
      <c r="A146" s="13"/>
      <c r="B146" s="14"/>
      <c r="C146" s="11">
        <v>62</v>
      </c>
      <c r="D146" s="20" t="s">
        <v>255</v>
      </c>
      <c r="E146" s="20" t="s">
        <v>15</v>
      </c>
      <c r="F146" s="20" t="s">
        <v>16</v>
      </c>
      <c r="G146" s="20" t="s">
        <v>256</v>
      </c>
      <c r="H146" s="20" t="s">
        <v>182</v>
      </c>
      <c r="I146" s="11" t="s">
        <v>257</v>
      </c>
      <c r="J146" s="27">
        <v>3</v>
      </c>
      <c r="K146" s="26">
        <f t="shared" si="5"/>
        <v>4500</v>
      </c>
    </row>
    <row r="147" customHeight="1" spans="1:11">
      <c r="A147" s="13"/>
      <c r="B147" s="14"/>
      <c r="C147" s="11">
        <v>63</v>
      </c>
      <c r="D147" s="20" t="s">
        <v>258</v>
      </c>
      <c r="E147" s="20" t="s">
        <v>15</v>
      </c>
      <c r="F147" s="20" t="s">
        <v>78</v>
      </c>
      <c r="G147" s="20" t="s">
        <v>259</v>
      </c>
      <c r="H147" s="20" t="s">
        <v>55</v>
      </c>
      <c r="I147" s="11" t="s">
        <v>60</v>
      </c>
      <c r="J147" s="27">
        <v>4.5</v>
      </c>
      <c r="K147" s="26">
        <f t="shared" si="5"/>
        <v>6750</v>
      </c>
    </row>
    <row r="148" customHeight="1" spans="1:11">
      <c r="A148" s="13"/>
      <c r="B148" s="14"/>
      <c r="C148" s="11">
        <v>64</v>
      </c>
      <c r="D148" s="20" t="s">
        <v>260</v>
      </c>
      <c r="E148" s="20" t="s">
        <v>15</v>
      </c>
      <c r="F148" s="20" t="s">
        <v>16</v>
      </c>
      <c r="G148" s="20" t="s">
        <v>261</v>
      </c>
      <c r="H148" s="20" t="s">
        <v>55</v>
      </c>
      <c r="I148" s="11" t="s">
        <v>60</v>
      </c>
      <c r="J148" s="27">
        <v>4.5</v>
      </c>
      <c r="K148" s="26">
        <f t="shared" si="5"/>
        <v>6750</v>
      </c>
    </row>
    <row r="149" customHeight="1" spans="1:11">
      <c r="A149" s="13"/>
      <c r="B149" s="14"/>
      <c r="C149" s="11">
        <v>65</v>
      </c>
      <c r="D149" s="20" t="s">
        <v>262</v>
      </c>
      <c r="E149" s="20" t="s">
        <v>15</v>
      </c>
      <c r="F149" s="20" t="s">
        <v>16</v>
      </c>
      <c r="G149" s="20" t="s">
        <v>261</v>
      </c>
      <c r="H149" s="20" t="s">
        <v>55</v>
      </c>
      <c r="I149" s="11" t="s">
        <v>60</v>
      </c>
      <c r="J149" s="27">
        <v>4.5</v>
      </c>
      <c r="K149" s="26">
        <f t="shared" si="5"/>
        <v>6750</v>
      </c>
    </row>
    <row r="150" customHeight="1" spans="1:11">
      <c r="A150" s="13"/>
      <c r="B150" s="14"/>
      <c r="C150" s="11">
        <v>66</v>
      </c>
      <c r="D150" s="20" t="s">
        <v>263</v>
      </c>
      <c r="E150" s="20" t="s">
        <v>15</v>
      </c>
      <c r="F150" s="20" t="s">
        <v>16</v>
      </c>
      <c r="G150" s="20" t="s">
        <v>261</v>
      </c>
      <c r="H150" s="20" t="s">
        <v>55</v>
      </c>
      <c r="I150" s="11" t="s">
        <v>60</v>
      </c>
      <c r="J150" s="27">
        <v>4.5</v>
      </c>
      <c r="K150" s="26">
        <f t="shared" ref="K150:K174" si="6">SUM(1500*J150)</f>
        <v>6750</v>
      </c>
    </row>
    <row r="151" customHeight="1" spans="1:11">
      <c r="A151" s="13"/>
      <c r="B151" s="14"/>
      <c r="C151" s="11">
        <v>67</v>
      </c>
      <c r="D151" s="20" t="s">
        <v>264</v>
      </c>
      <c r="E151" s="20" t="s">
        <v>15</v>
      </c>
      <c r="F151" s="20" t="s">
        <v>16</v>
      </c>
      <c r="G151" s="20" t="s">
        <v>261</v>
      </c>
      <c r="H151" s="20" t="s">
        <v>55</v>
      </c>
      <c r="I151" s="11" t="s">
        <v>60</v>
      </c>
      <c r="J151" s="27">
        <v>4.5</v>
      </c>
      <c r="K151" s="26">
        <f t="shared" si="6"/>
        <v>6750</v>
      </c>
    </row>
    <row r="152" customHeight="1" spans="1:11">
      <c r="A152" s="13"/>
      <c r="B152" s="14"/>
      <c r="C152" s="11">
        <v>68</v>
      </c>
      <c r="D152" s="20" t="s">
        <v>265</v>
      </c>
      <c r="E152" s="20" t="s">
        <v>15</v>
      </c>
      <c r="F152" s="20" t="s">
        <v>16</v>
      </c>
      <c r="G152" s="20" t="s">
        <v>261</v>
      </c>
      <c r="H152" s="20" t="s">
        <v>55</v>
      </c>
      <c r="I152" s="11" t="s">
        <v>60</v>
      </c>
      <c r="J152" s="27">
        <v>4</v>
      </c>
      <c r="K152" s="26">
        <f t="shared" si="6"/>
        <v>6000</v>
      </c>
    </row>
    <row r="153" customHeight="1" spans="1:11">
      <c r="A153" s="13"/>
      <c r="B153" s="14"/>
      <c r="C153" s="11">
        <v>69</v>
      </c>
      <c r="D153" s="20" t="s">
        <v>266</v>
      </c>
      <c r="E153" s="20" t="s">
        <v>15</v>
      </c>
      <c r="F153" s="20" t="s">
        <v>16</v>
      </c>
      <c r="G153" s="20" t="s">
        <v>261</v>
      </c>
      <c r="H153" s="20" t="s">
        <v>55</v>
      </c>
      <c r="I153" s="11" t="s">
        <v>60</v>
      </c>
      <c r="J153" s="27">
        <v>4.5</v>
      </c>
      <c r="K153" s="26">
        <f t="shared" si="6"/>
        <v>6750</v>
      </c>
    </row>
    <row r="154" customHeight="1" spans="1:11">
      <c r="A154" s="13"/>
      <c r="B154" s="14"/>
      <c r="C154" s="11">
        <v>70</v>
      </c>
      <c r="D154" s="20" t="s">
        <v>267</v>
      </c>
      <c r="E154" s="20" t="s">
        <v>15</v>
      </c>
      <c r="F154" s="20" t="s">
        <v>16</v>
      </c>
      <c r="G154" s="20" t="s">
        <v>261</v>
      </c>
      <c r="H154" s="20" t="s">
        <v>55</v>
      </c>
      <c r="I154" s="11" t="s">
        <v>60</v>
      </c>
      <c r="J154" s="27">
        <v>4.5</v>
      </c>
      <c r="K154" s="26">
        <f t="shared" si="6"/>
        <v>6750</v>
      </c>
    </row>
    <row r="155" customHeight="1" spans="1:11">
      <c r="A155" s="13"/>
      <c r="B155" s="14"/>
      <c r="C155" s="11">
        <v>71</v>
      </c>
      <c r="D155" s="20" t="s">
        <v>268</v>
      </c>
      <c r="E155" s="20" t="s">
        <v>15</v>
      </c>
      <c r="F155" s="20" t="s">
        <v>78</v>
      </c>
      <c r="G155" s="20" t="s">
        <v>259</v>
      </c>
      <c r="H155" s="20" t="s">
        <v>55</v>
      </c>
      <c r="I155" s="11" t="s">
        <v>60</v>
      </c>
      <c r="J155" s="27">
        <v>5</v>
      </c>
      <c r="K155" s="26">
        <f t="shared" si="6"/>
        <v>7500</v>
      </c>
    </row>
    <row r="156" customHeight="1" spans="1:11">
      <c r="A156" s="13"/>
      <c r="B156" s="14"/>
      <c r="C156" s="11">
        <v>72</v>
      </c>
      <c r="D156" s="20" t="s">
        <v>269</v>
      </c>
      <c r="E156" s="20" t="s">
        <v>15</v>
      </c>
      <c r="F156" s="20" t="s">
        <v>78</v>
      </c>
      <c r="G156" s="20" t="s">
        <v>259</v>
      </c>
      <c r="H156" s="20" t="s">
        <v>55</v>
      </c>
      <c r="I156" s="11" t="s">
        <v>60</v>
      </c>
      <c r="J156" s="27">
        <v>5</v>
      </c>
      <c r="K156" s="26">
        <f t="shared" si="6"/>
        <v>7500</v>
      </c>
    </row>
    <row r="157" customHeight="1" spans="1:11">
      <c r="A157" s="13"/>
      <c r="B157" s="14"/>
      <c r="C157" s="11">
        <v>73</v>
      </c>
      <c r="D157" s="20" t="s">
        <v>270</v>
      </c>
      <c r="E157" s="20" t="s">
        <v>15</v>
      </c>
      <c r="F157" s="20" t="s">
        <v>78</v>
      </c>
      <c r="G157" s="20" t="s">
        <v>259</v>
      </c>
      <c r="H157" s="20" t="s">
        <v>55</v>
      </c>
      <c r="I157" s="11" t="s">
        <v>60</v>
      </c>
      <c r="J157" s="27">
        <v>5</v>
      </c>
      <c r="K157" s="26">
        <f t="shared" si="6"/>
        <v>7500</v>
      </c>
    </row>
    <row r="158" customHeight="1" spans="1:11">
      <c r="A158" s="13"/>
      <c r="B158" s="14"/>
      <c r="C158" s="11">
        <v>74</v>
      </c>
      <c r="D158" s="20" t="s">
        <v>271</v>
      </c>
      <c r="E158" s="20" t="s">
        <v>15</v>
      </c>
      <c r="F158" s="20" t="s">
        <v>78</v>
      </c>
      <c r="G158" s="20" t="s">
        <v>259</v>
      </c>
      <c r="H158" s="20" t="s">
        <v>55</v>
      </c>
      <c r="I158" s="11" t="s">
        <v>60</v>
      </c>
      <c r="J158" s="27">
        <v>5</v>
      </c>
      <c r="K158" s="26">
        <f t="shared" si="6"/>
        <v>7500</v>
      </c>
    </row>
    <row r="159" customHeight="1" spans="1:11">
      <c r="A159" s="13"/>
      <c r="B159" s="14"/>
      <c r="C159" s="11">
        <v>75</v>
      </c>
      <c r="D159" s="20" t="s">
        <v>272</v>
      </c>
      <c r="E159" s="20" t="s">
        <v>15</v>
      </c>
      <c r="F159" s="20" t="s">
        <v>78</v>
      </c>
      <c r="G159" s="20" t="s">
        <v>259</v>
      </c>
      <c r="H159" s="20" t="s">
        <v>55</v>
      </c>
      <c r="I159" s="11" t="s">
        <v>60</v>
      </c>
      <c r="J159" s="27">
        <v>5</v>
      </c>
      <c r="K159" s="26">
        <f t="shared" si="6"/>
        <v>7500</v>
      </c>
    </row>
    <row r="160" customHeight="1" spans="1:11">
      <c r="A160" s="13"/>
      <c r="B160" s="14"/>
      <c r="C160" s="11">
        <v>76</v>
      </c>
      <c r="D160" s="20" t="s">
        <v>273</v>
      </c>
      <c r="E160" s="20" t="s">
        <v>15</v>
      </c>
      <c r="F160" s="20" t="s">
        <v>78</v>
      </c>
      <c r="G160" s="20" t="s">
        <v>259</v>
      </c>
      <c r="H160" s="20" t="s">
        <v>55</v>
      </c>
      <c r="I160" s="11" t="s">
        <v>60</v>
      </c>
      <c r="J160" s="27">
        <v>4.5</v>
      </c>
      <c r="K160" s="26">
        <f t="shared" si="6"/>
        <v>6750</v>
      </c>
    </row>
    <row r="161" customHeight="1" spans="1:11">
      <c r="A161" s="13"/>
      <c r="B161" s="14"/>
      <c r="C161" s="11">
        <v>77</v>
      </c>
      <c r="D161" s="20" t="s">
        <v>274</v>
      </c>
      <c r="E161" s="20" t="s">
        <v>15</v>
      </c>
      <c r="F161" s="20" t="s">
        <v>78</v>
      </c>
      <c r="G161" s="20" t="s">
        <v>259</v>
      </c>
      <c r="H161" s="20" t="s">
        <v>55</v>
      </c>
      <c r="I161" s="11" t="s">
        <v>60</v>
      </c>
      <c r="J161" s="27">
        <v>4</v>
      </c>
      <c r="K161" s="26">
        <f t="shared" si="6"/>
        <v>6000</v>
      </c>
    </row>
    <row r="162" customHeight="1" spans="1:11">
      <c r="A162" s="13"/>
      <c r="B162" s="14"/>
      <c r="C162" s="11">
        <v>78</v>
      </c>
      <c r="D162" s="20" t="s">
        <v>275</v>
      </c>
      <c r="E162" s="20" t="s">
        <v>15</v>
      </c>
      <c r="F162" s="20" t="s">
        <v>78</v>
      </c>
      <c r="G162" s="20" t="s">
        <v>259</v>
      </c>
      <c r="H162" s="20" t="s">
        <v>55</v>
      </c>
      <c r="I162" s="11" t="s">
        <v>60</v>
      </c>
      <c r="J162" s="27">
        <v>5</v>
      </c>
      <c r="K162" s="26">
        <f t="shared" si="6"/>
        <v>7500</v>
      </c>
    </row>
    <row r="163" customHeight="1" spans="1:11">
      <c r="A163" s="13"/>
      <c r="B163" s="14"/>
      <c r="C163" s="11">
        <v>79</v>
      </c>
      <c r="D163" s="20" t="s">
        <v>276</v>
      </c>
      <c r="E163" s="20" t="s">
        <v>15</v>
      </c>
      <c r="F163" s="20" t="s">
        <v>78</v>
      </c>
      <c r="G163" s="20" t="s">
        <v>259</v>
      </c>
      <c r="H163" s="20" t="s">
        <v>55</v>
      </c>
      <c r="I163" s="11" t="s">
        <v>60</v>
      </c>
      <c r="J163" s="27">
        <v>4.5</v>
      </c>
      <c r="K163" s="26">
        <f t="shared" si="6"/>
        <v>6750</v>
      </c>
    </row>
    <row r="164" customHeight="1" spans="1:11">
      <c r="A164" s="13"/>
      <c r="B164" s="14"/>
      <c r="C164" s="11">
        <v>80</v>
      </c>
      <c r="D164" s="20" t="s">
        <v>277</v>
      </c>
      <c r="E164" s="20" t="s">
        <v>15</v>
      </c>
      <c r="F164" s="20" t="s">
        <v>78</v>
      </c>
      <c r="G164" s="20" t="s">
        <v>259</v>
      </c>
      <c r="H164" s="20" t="s">
        <v>55</v>
      </c>
      <c r="I164" s="11" t="s">
        <v>60</v>
      </c>
      <c r="J164" s="27">
        <v>5</v>
      </c>
      <c r="K164" s="26">
        <f t="shared" si="6"/>
        <v>7500</v>
      </c>
    </row>
    <row r="165" customHeight="1" spans="1:11">
      <c r="A165" s="13"/>
      <c r="B165" s="14"/>
      <c r="C165" s="11">
        <v>81</v>
      </c>
      <c r="D165" s="20" t="s">
        <v>278</v>
      </c>
      <c r="E165" s="20" t="s">
        <v>15</v>
      </c>
      <c r="F165" s="20" t="s">
        <v>78</v>
      </c>
      <c r="G165" s="20" t="s">
        <v>259</v>
      </c>
      <c r="H165" s="20" t="s">
        <v>55</v>
      </c>
      <c r="I165" s="11" t="s">
        <v>60</v>
      </c>
      <c r="J165" s="27">
        <v>5</v>
      </c>
      <c r="K165" s="26">
        <f t="shared" si="6"/>
        <v>7500</v>
      </c>
    </row>
    <row r="166" customHeight="1" spans="1:11">
      <c r="A166" s="13"/>
      <c r="B166" s="14"/>
      <c r="C166" s="11">
        <v>82</v>
      </c>
      <c r="D166" s="20" t="s">
        <v>279</v>
      </c>
      <c r="E166" s="20" t="s">
        <v>15</v>
      </c>
      <c r="F166" s="20" t="s">
        <v>78</v>
      </c>
      <c r="G166" s="20" t="s">
        <v>259</v>
      </c>
      <c r="H166" s="20" t="s">
        <v>55</v>
      </c>
      <c r="I166" s="11" t="s">
        <v>60</v>
      </c>
      <c r="J166" s="27">
        <v>4.5</v>
      </c>
      <c r="K166" s="26">
        <f t="shared" si="6"/>
        <v>6750</v>
      </c>
    </row>
    <row r="167" customHeight="1" spans="1:11">
      <c r="A167" s="13"/>
      <c r="B167" s="14"/>
      <c r="C167" s="11">
        <v>83</v>
      </c>
      <c r="D167" s="20" t="s">
        <v>280</v>
      </c>
      <c r="E167" s="20" t="s">
        <v>15</v>
      </c>
      <c r="F167" s="20" t="s">
        <v>78</v>
      </c>
      <c r="G167" s="20" t="s">
        <v>259</v>
      </c>
      <c r="H167" s="20" t="s">
        <v>55</v>
      </c>
      <c r="I167" s="11" t="s">
        <v>60</v>
      </c>
      <c r="J167" s="27">
        <v>5</v>
      </c>
      <c r="K167" s="26">
        <f t="shared" si="6"/>
        <v>7500</v>
      </c>
    </row>
    <row r="168" customHeight="1" spans="1:11">
      <c r="A168" s="13"/>
      <c r="B168" s="14"/>
      <c r="C168" s="11">
        <v>84</v>
      </c>
      <c r="D168" s="20" t="s">
        <v>281</v>
      </c>
      <c r="E168" s="20" t="s">
        <v>15</v>
      </c>
      <c r="F168" s="20" t="s">
        <v>78</v>
      </c>
      <c r="G168" s="20" t="s">
        <v>259</v>
      </c>
      <c r="H168" s="20" t="s">
        <v>55</v>
      </c>
      <c r="I168" s="11" t="s">
        <v>60</v>
      </c>
      <c r="J168" s="27">
        <v>5</v>
      </c>
      <c r="K168" s="26">
        <f t="shared" si="6"/>
        <v>7500</v>
      </c>
    </row>
    <row r="169" customHeight="1" spans="1:11">
      <c r="A169" s="13"/>
      <c r="B169" s="14"/>
      <c r="C169" s="11">
        <v>85</v>
      </c>
      <c r="D169" s="20" t="s">
        <v>282</v>
      </c>
      <c r="E169" s="20" t="s">
        <v>15</v>
      </c>
      <c r="F169" s="20" t="s">
        <v>78</v>
      </c>
      <c r="G169" s="20" t="s">
        <v>259</v>
      </c>
      <c r="H169" s="20" t="s">
        <v>55</v>
      </c>
      <c r="I169" s="11" t="s">
        <v>60</v>
      </c>
      <c r="J169" s="27">
        <v>5</v>
      </c>
      <c r="K169" s="26">
        <f t="shared" si="6"/>
        <v>7500</v>
      </c>
    </row>
    <row r="170" customHeight="1" spans="1:11">
      <c r="A170" s="13"/>
      <c r="B170" s="14"/>
      <c r="C170" s="11">
        <v>86</v>
      </c>
      <c r="D170" s="20" t="s">
        <v>283</v>
      </c>
      <c r="E170" s="20" t="s">
        <v>15</v>
      </c>
      <c r="F170" s="20" t="s">
        <v>78</v>
      </c>
      <c r="G170" s="20" t="s">
        <v>259</v>
      </c>
      <c r="H170" s="20" t="s">
        <v>55</v>
      </c>
      <c r="I170" s="11" t="s">
        <v>60</v>
      </c>
      <c r="J170" s="27">
        <v>4.5</v>
      </c>
      <c r="K170" s="26">
        <f t="shared" si="6"/>
        <v>6750</v>
      </c>
    </row>
    <row r="171" customHeight="1" spans="1:11">
      <c r="A171" s="13"/>
      <c r="B171" s="14"/>
      <c r="C171" s="11">
        <v>87</v>
      </c>
      <c r="D171" s="20" t="s">
        <v>284</v>
      </c>
      <c r="E171" s="20" t="s">
        <v>15</v>
      </c>
      <c r="F171" s="20" t="s">
        <v>78</v>
      </c>
      <c r="G171" s="20" t="s">
        <v>259</v>
      </c>
      <c r="H171" s="20" t="s">
        <v>55</v>
      </c>
      <c r="I171" s="11" t="s">
        <v>60</v>
      </c>
      <c r="J171" s="27">
        <v>4</v>
      </c>
      <c r="K171" s="26">
        <f t="shared" si="6"/>
        <v>6000</v>
      </c>
    </row>
    <row r="172" customHeight="1" spans="1:11">
      <c r="A172" s="13"/>
      <c r="B172" s="14"/>
      <c r="C172" s="11">
        <v>88</v>
      </c>
      <c r="D172" s="20" t="s">
        <v>285</v>
      </c>
      <c r="E172" s="20" t="s">
        <v>15</v>
      </c>
      <c r="F172" s="20" t="s">
        <v>78</v>
      </c>
      <c r="G172" s="20" t="s">
        <v>259</v>
      </c>
      <c r="H172" s="20" t="s">
        <v>55</v>
      </c>
      <c r="I172" s="11" t="s">
        <v>60</v>
      </c>
      <c r="J172" s="27">
        <v>5</v>
      </c>
      <c r="K172" s="26">
        <f t="shared" si="6"/>
        <v>7500</v>
      </c>
    </row>
    <row r="173" customHeight="1" spans="1:11">
      <c r="A173" s="13"/>
      <c r="B173" s="14"/>
      <c r="C173" s="11">
        <v>89</v>
      </c>
      <c r="D173" s="20" t="s">
        <v>286</v>
      </c>
      <c r="E173" s="20" t="s">
        <v>15</v>
      </c>
      <c r="F173" s="20" t="s">
        <v>16</v>
      </c>
      <c r="G173" s="20" t="s">
        <v>261</v>
      </c>
      <c r="H173" s="20" t="s">
        <v>55</v>
      </c>
      <c r="I173" s="11" t="s">
        <v>287</v>
      </c>
      <c r="J173" s="27">
        <v>3</v>
      </c>
      <c r="K173" s="26">
        <f t="shared" si="6"/>
        <v>4500</v>
      </c>
    </row>
    <row r="174" customHeight="1" spans="1:11">
      <c r="A174" s="15"/>
      <c r="B174" s="16"/>
      <c r="C174" s="11">
        <v>90</v>
      </c>
      <c r="D174" s="20" t="s">
        <v>288</v>
      </c>
      <c r="E174" s="20" t="s">
        <v>15</v>
      </c>
      <c r="F174" s="20" t="s">
        <v>36</v>
      </c>
      <c r="G174" s="20" t="s">
        <v>289</v>
      </c>
      <c r="H174" s="20" t="s">
        <v>55</v>
      </c>
      <c r="I174" s="11" t="s">
        <v>87</v>
      </c>
      <c r="J174" s="27">
        <v>3.5</v>
      </c>
      <c r="K174" s="26">
        <f t="shared" si="6"/>
        <v>5250</v>
      </c>
    </row>
    <row r="175" customHeight="1" spans="1:11">
      <c r="A175" s="17" t="s">
        <v>43</v>
      </c>
      <c r="B175" s="18"/>
      <c r="C175" s="17" t="s">
        <v>290</v>
      </c>
      <c r="D175" s="19"/>
      <c r="E175" s="19"/>
      <c r="F175" s="19"/>
      <c r="G175" s="19"/>
      <c r="H175" s="19"/>
      <c r="I175" s="19"/>
      <c r="J175" s="18"/>
      <c r="K175" s="28">
        <f>SUM(K85:K174)</f>
        <v>674250</v>
      </c>
    </row>
    <row r="176" customHeight="1" spans="1:11">
      <c r="A176" s="9">
        <v>5</v>
      </c>
      <c r="B176" s="10" t="s">
        <v>291</v>
      </c>
      <c r="C176" s="33">
        <v>1</v>
      </c>
      <c r="D176" s="33" t="s">
        <v>292</v>
      </c>
      <c r="E176" s="33" t="s">
        <v>293</v>
      </c>
      <c r="F176" s="33" t="s">
        <v>36</v>
      </c>
      <c r="G176" s="20">
        <v>45516</v>
      </c>
      <c r="H176" s="20">
        <v>45880</v>
      </c>
      <c r="I176" s="11" t="s">
        <v>294</v>
      </c>
      <c r="J176" s="27">
        <v>4.5</v>
      </c>
      <c r="K176" s="26">
        <f>SUM(1500*J176)</f>
        <v>6750</v>
      </c>
    </row>
    <row r="177" customHeight="1" spans="1:11">
      <c r="A177" s="13"/>
      <c r="B177" s="14"/>
      <c r="C177" s="33">
        <v>2</v>
      </c>
      <c r="D177" s="33" t="s">
        <v>295</v>
      </c>
      <c r="E177" s="33" t="s">
        <v>293</v>
      </c>
      <c r="F177" s="33" t="s">
        <v>36</v>
      </c>
      <c r="G177" s="34">
        <v>45552</v>
      </c>
      <c r="H177" s="34">
        <v>45916</v>
      </c>
      <c r="I177" s="35" t="s">
        <v>296</v>
      </c>
      <c r="J177" s="36">
        <v>10</v>
      </c>
      <c r="K177" s="26">
        <f>SUM(1500*J177)</f>
        <v>15000</v>
      </c>
    </row>
    <row r="178" customHeight="1" spans="1:11">
      <c r="A178" s="13"/>
      <c r="B178" s="14"/>
      <c r="C178" s="33">
        <v>3</v>
      </c>
      <c r="D178" s="11" t="s">
        <v>297</v>
      </c>
      <c r="E178" s="33" t="s">
        <v>293</v>
      </c>
      <c r="F178" s="33" t="s">
        <v>36</v>
      </c>
      <c r="G178" s="20">
        <v>45614</v>
      </c>
      <c r="H178" s="20">
        <v>45978</v>
      </c>
      <c r="I178" s="11" t="s">
        <v>298</v>
      </c>
      <c r="J178" s="27">
        <v>4</v>
      </c>
      <c r="K178" s="26">
        <f>SUM(1500*J178)</f>
        <v>6000</v>
      </c>
    </row>
    <row r="179" customHeight="1" spans="1:11">
      <c r="A179" s="13"/>
      <c r="B179" s="14"/>
      <c r="C179" s="33">
        <v>4</v>
      </c>
      <c r="D179" s="11" t="s">
        <v>299</v>
      </c>
      <c r="E179" s="33" t="s">
        <v>293</v>
      </c>
      <c r="F179" s="20" t="s">
        <v>16</v>
      </c>
      <c r="G179" s="20">
        <v>45715</v>
      </c>
      <c r="H179" s="20">
        <v>46018</v>
      </c>
      <c r="I179" s="11" t="s">
        <v>300</v>
      </c>
      <c r="J179" s="27">
        <v>5</v>
      </c>
      <c r="K179" s="26">
        <f>SUM(1500*J179)</f>
        <v>7500</v>
      </c>
    </row>
    <row r="180" customHeight="1" spans="1:11">
      <c r="A180" s="15"/>
      <c r="B180" s="16"/>
      <c r="C180" s="33">
        <v>5</v>
      </c>
      <c r="D180" s="11" t="s">
        <v>301</v>
      </c>
      <c r="E180" s="33" t="s">
        <v>293</v>
      </c>
      <c r="F180" s="33" t="s">
        <v>36</v>
      </c>
      <c r="G180" s="20">
        <v>45768</v>
      </c>
      <c r="H180" s="20">
        <v>46011</v>
      </c>
      <c r="I180" s="11" t="s">
        <v>302</v>
      </c>
      <c r="J180" s="27">
        <v>3.5</v>
      </c>
      <c r="K180" s="26">
        <f>SUM(1500*J180)</f>
        <v>5250</v>
      </c>
    </row>
    <row r="181" customHeight="1" spans="1:11">
      <c r="A181" s="17" t="s">
        <v>43</v>
      </c>
      <c r="B181" s="18"/>
      <c r="C181" s="17" t="s">
        <v>303</v>
      </c>
      <c r="D181" s="19"/>
      <c r="E181" s="19"/>
      <c r="F181" s="19"/>
      <c r="G181" s="19"/>
      <c r="H181" s="19"/>
      <c r="I181" s="19"/>
      <c r="J181" s="18"/>
      <c r="K181" s="28">
        <f>SUM(K176:K180)</f>
        <v>40500</v>
      </c>
    </row>
    <row r="182" customHeight="1" spans="1:11">
      <c r="A182" s="11" t="s">
        <v>304</v>
      </c>
      <c r="B182" s="11"/>
      <c r="C182" s="17" t="s">
        <v>305</v>
      </c>
      <c r="D182" s="19"/>
      <c r="E182" s="19"/>
      <c r="F182" s="19"/>
      <c r="G182" s="19"/>
      <c r="H182" s="19"/>
      <c r="I182" s="19"/>
      <c r="J182" s="18"/>
      <c r="K182" s="28">
        <f>SUM(K3:K181)/2</f>
        <v>1131750</v>
      </c>
    </row>
  </sheetData>
  <autoFilter ref="A2:K181">
    <extLst/>
  </autoFilter>
  <mergeCells count="24">
    <mergeCell ref="A1:I1"/>
    <mergeCell ref="J1:K1"/>
    <mergeCell ref="A12:B12"/>
    <mergeCell ref="C12:J12"/>
    <mergeCell ref="A68:B68"/>
    <mergeCell ref="C68:J68"/>
    <mergeCell ref="A84:B84"/>
    <mergeCell ref="C84:J84"/>
    <mergeCell ref="A175:B175"/>
    <mergeCell ref="C175:J175"/>
    <mergeCell ref="A181:B181"/>
    <mergeCell ref="C181:J181"/>
    <mergeCell ref="A182:B182"/>
    <mergeCell ref="C182:J182"/>
    <mergeCell ref="A3:A11"/>
    <mergeCell ref="A13:A67"/>
    <mergeCell ref="A69:A83"/>
    <mergeCell ref="A85:A174"/>
    <mergeCell ref="A176:A180"/>
    <mergeCell ref="B3:B11"/>
    <mergeCell ref="B13:B67"/>
    <mergeCell ref="B69:B83"/>
    <mergeCell ref="B85:B174"/>
    <mergeCell ref="B176:B180"/>
  </mergeCells>
  <pageMargins left="0.708333333333333" right="0.747916666666667" top="0.724305555555556" bottom="0.484027777777778" header="0.275" footer="0.149305555555556"/>
  <pageSetup paperSize="9" scale="80" orientation="landscape" horizontalDpi="600"/>
  <headerFooter>
    <oddHeader>&amp;L附件2&amp;C&amp;"+"&amp;26 2025年柳州市第一批就业见习补贴明细表</oddHeader>
    <oddFooter>&amp;C                                                                         
                          &amp;"宋体"
第&amp;"Tahoma" &amp;P &amp;"宋体"页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guest</cp:lastModifiedBy>
  <dcterms:created xsi:type="dcterms:W3CDTF">2008-09-15T09:22:00Z</dcterms:created>
  <cp:lastPrinted>2020-11-30T00:11:00Z</cp:lastPrinted>
  <dcterms:modified xsi:type="dcterms:W3CDTF">2025-09-05T11:37:26Z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2052-11.8.2.10624</vt:lpwstr>
  </property>
  <property fmtid="{D5CDD505-2E9C-101B-9397-08002B2CF9AE}" pid="3" name="ICV">
    <vt:lpwstr>5DD063483208448D96EFD8635ED5628F_13</vt:lpwstr>
  </property>
</Properties>
</file>